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EBEFDA4A-AA6C-4D4A-9284-A4869C704B26}" xr6:coauthVersionLast="40" xr6:coauthVersionMax="40" xr10:uidLastSave="{00000000-0000-0000-0000-000000000000}"/>
  <bookViews>
    <workbookView xWindow="0" yWindow="0" windowWidth="22260" windowHeight="12648" activeTab="1" xr2:uid="{00000000-000D-0000-FFFF-FFFF00000000}"/>
  </bookViews>
  <sheets>
    <sheet name="Instructivo" sheetId="5" r:id="rId1"/>
    <sheet name="ERT Generación" sheetId="2" r:id="rId2"/>
    <sheet name="ERT Distribución" sheetId="3" r:id="rId3"/>
    <sheet name="ERT Transmisió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D16" i="2"/>
  <c r="E39" i="4" l="1"/>
  <c r="E33" i="4"/>
  <c r="E16" i="4"/>
  <c r="E35" i="4" s="1"/>
  <c r="E41" i="4" s="1"/>
  <c r="E39" i="3"/>
  <c r="E33" i="3"/>
  <c r="E16" i="3"/>
  <c r="E35" i="3" s="1"/>
  <c r="E41" i="3" s="1"/>
  <c r="E38" i="2"/>
  <c r="E32" i="2"/>
  <c r="E34" i="2"/>
  <c r="E40" i="2" s="1"/>
  <c r="F30" i="4" l="1"/>
  <c r="G30" i="4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5" i="4"/>
  <c r="G15" i="4" s="1"/>
  <c r="F13" i="4"/>
  <c r="G13" i="4" s="1"/>
  <c r="G31" i="3"/>
  <c r="G30" i="3"/>
  <c r="G23" i="3"/>
  <c r="G22" i="3"/>
  <c r="F32" i="3"/>
  <c r="G32" i="3" s="1"/>
  <c r="F31" i="3"/>
  <c r="F30" i="3"/>
  <c r="F29" i="3"/>
  <c r="G29" i="3" s="1"/>
  <c r="F28" i="3"/>
  <c r="G28" i="3" s="1"/>
  <c r="F27" i="3"/>
  <c r="G27" i="3" s="1"/>
  <c r="F26" i="3"/>
  <c r="G26" i="3" s="1"/>
  <c r="F25" i="3"/>
  <c r="G25" i="3" s="1"/>
  <c r="F24" i="3"/>
  <c r="G24" i="3" s="1"/>
  <c r="F23" i="3"/>
  <c r="F22" i="3"/>
  <c r="F21" i="3"/>
  <c r="G21" i="3" s="1"/>
  <c r="F20" i="3"/>
  <c r="G20" i="3" s="1"/>
  <c r="F19" i="3"/>
  <c r="G19" i="3" s="1"/>
  <c r="F17" i="3"/>
  <c r="G17" i="3" s="1"/>
  <c r="F15" i="3"/>
  <c r="G15" i="3" s="1"/>
  <c r="F13" i="3"/>
  <c r="G13" i="3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4" i="2"/>
  <c r="G14" i="2" s="1"/>
  <c r="F13" i="2"/>
  <c r="G13" i="2" s="1"/>
  <c r="D39" i="4" l="1"/>
  <c r="F39" i="4" s="1"/>
  <c r="G39" i="4" s="1"/>
  <c r="D33" i="4"/>
  <c r="F33" i="4" s="1"/>
  <c r="G33" i="4" s="1"/>
  <c r="D16" i="4"/>
  <c r="F16" i="4" s="1"/>
  <c r="G16" i="4" s="1"/>
  <c r="D33" i="3"/>
  <c r="F33" i="3" s="1"/>
  <c r="G33" i="3" s="1"/>
  <c r="D35" i="4" l="1"/>
  <c r="D39" i="3"/>
  <c r="F39" i="3" s="1"/>
  <c r="G39" i="3" s="1"/>
  <c r="D16" i="3"/>
  <c r="D38" i="2"/>
  <c r="F38" i="2" s="1"/>
  <c r="G38" i="2" s="1"/>
  <c r="D35" i="3" l="1"/>
  <c r="F16" i="3"/>
  <c r="G16" i="3" s="1"/>
  <c r="D41" i="4"/>
  <c r="F41" i="4" s="1"/>
  <c r="G41" i="4" s="1"/>
  <c r="F35" i="4"/>
  <c r="G35" i="4" s="1"/>
  <c r="F16" i="2"/>
  <c r="G16" i="2" s="1"/>
  <c r="D32" i="2"/>
  <c r="F32" i="2" s="1"/>
  <c r="G32" i="2" s="1"/>
  <c r="D41" i="3" l="1"/>
  <c r="F41" i="3" s="1"/>
  <c r="G41" i="3" s="1"/>
  <c r="F35" i="3"/>
  <c r="G35" i="3" s="1"/>
  <c r="D34" i="2"/>
  <c r="D40" i="2" l="1"/>
  <c r="F40" i="2" s="1"/>
  <c r="G40" i="2" s="1"/>
  <c r="F34" i="2"/>
  <c r="G34" i="2" s="1"/>
</calcChain>
</file>

<file path=xl/sharedStrings.xml><?xml version="1.0" encoding="utf-8"?>
<sst xmlns="http://schemas.openxmlformats.org/spreadsheetml/2006/main" count="193" uniqueCount="102">
  <si>
    <t>Descripción</t>
  </si>
  <si>
    <t>Sistema de Generación</t>
  </si>
  <si>
    <t>Ingresos por Ventas</t>
  </si>
  <si>
    <t>Ingresos</t>
  </si>
  <si>
    <t>Otros Ingresos</t>
  </si>
  <si>
    <t>4.</t>
  </si>
  <si>
    <t>4.1.</t>
  </si>
  <si>
    <t>Total de ingresos regulados</t>
  </si>
  <si>
    <t>5.</t>
  </si>
  <si>
    <t>Costos y Gastos</t>
  </si>
  <si>
    <t>5.1</t>
  </si>
  <si>
    <t>5.2</t>
  </si>
  <si>
    <t>Compras de Energía</t>
  </si>
  <si>
    <t>Costos de operación y mantenimiento asociados a la generación</t>
  </si>
  <si>
    <t>5.3</t>
  </si>
  <si>
    <t>5.4</t>
  </si>
  <si>
    <t>5.5</t>
  </si>
  <si>
    <t>5.6</t>
  </si>
  <si>
    <t>5.7</t>
  </si>
  <si>
    <t>Costos comerciales asociados al servicio de generación</t>
  </si>
  <si>
    <t>Gastos administrativos (de apoyo a la gestión) asociados al servicio de generación</t>
  </si>
  <si>
    <t>5.4.1.07.06.01</t>
  </si>
  <si>
    <t>Canon de regulación</t>
  </si>
  <si>
    <t>5.4.1.07.07</t>
  </si>
  <si>
    <t>Canon de agua</t>
  </si>
  <si>
    <t>Gastos de investigación y desarrollo</t>
  </si>
  <si>
    <t>Gastos complementarios de operación</t>
  </si>
  <si>
    <t>Gastos sociales y ambientales</t>
  </si>
  <si>
    <t>5.8</t>
  </si>
  <si>
    <t>5.9</t>
  </si>
  <si>
    <t>5.10</t>
  </si>
  <si>
    <t>5.11</t>
  </si>
  <si>
    <t>5.12</t>
  </si>
  <si>
    <t>Depreciaciones y amortizaciones del ejercicio al costo</t>
  </si>
  <si>
    <t>Depreciaciones y amortizaciones del ejercicio revaluadas</t>
  </si>
  <si>
    <t>Perdidas por deterioro y desvalorización</t>
  </si>
  <si>
    <t>Otros gastos</t>
  </si>
  <si>
    <t>Total de gastos</t>
  </si>
  <si>
    <t>Utilidad o pérdida de operación</t>
  </si>
  <si>
    <t>AFNOR-PROMEDIO</t>
  </si>
  <si>
    <t>CAPITAL DE TRABAJO</t>
  </si>
  <si>
    <t>BASE TARIFARIA</t>
  </si>
  <si>
    <t>RENTABILIDAD/ BASE TARIFARIA</t>
  </si>
  <si>
    <t>Periodo</t>
  </si>
  <si>
    <t>Estado de resultados tarifario</t>
  </si>
  <si>
    <t>4.9.</t>
  </si>
  <si>
    <t>Compras de energía y potencia asociado al servicio de distribución</t>
  </si>
  <si>
    <t>Costos de operación y mantenimiento asociado a alumbrado público</t>
  </si>
  <si>
    <t>Costos de operación y mantenimiento asociados al servicio</t>
  </si>
  <si>
    <t>Costos comerciales asociados al servicio de distribución</t>
  </si>
  <si>
    <t>Sistema de Distribución</t>
  </si>
  <si>
    <t>Gastos administrativos (de apoyo a la gestión) asociados al servicio de distribución</t>
  </si>
  <si>
    <t>5.5.1.07.06.01.</t>
  </si>
  <si>
    <t>Canon de regulación Distribución</t>
  </si>
  <si>
    <t>5.6.</t>
  </si>
  <si>
    <t>Gastos administrativos (de apoyo a la gestión) asociados a Alumbrado Público</t>
  </si>
  <si>
    <t>5.7.</t>
  </si>
  <si>
    <t>5.8.</t>
  </si>
  <si>
    <t>5.9.</t>
  </si>
  <si>
    <t>Pérdidas por deterioro y desvalorización</t>
  </si>
  <si>
    <t>5.14</t>
  </si>
  <si>
    <t>Sistema de Transmisión</t>
  </si>
  <si>
    <t>5.1.</t>
  </si>
  <si>
    <t>Costos de despacho</t>
  </si>
  <si>
    <t>5.2.</t>
  </si>
  <si>
    <t>Costos de operación y mantenimiento asociados al servicio de transmisión</t>
  </si>
  <si>
    <t>5.3.</t>
  </si>
  <si>
    <t>Costos comerciales asociados al servicio de transmisión</t>
  </si>
  <si>
    <t>5.4.</t>
  </si>
  <si>
    <t>Gastos administrativos (de apoyo a la gestión) asociados al servicio de transmisión</t>
  </si>
  <si>
    <t>5.5.</t>
  </si>
  <si>
    <t>5.4.1.07.06.01.</t>
  </si>
  <si>
    <t>Codigo Contabilidad Regulatoria</t>
  </si>
  <si>
    <t>Sistema de gestión de la calidad</t>
  </si>
  <si>
    <t>Proceso de tarifas eléctricas</t>
  </si>
  <si>
    <t>Versión: 1</t>
  </si>
  <si>
    <t xml:space="preserve">Vigencia: </t>
  </si>
  <si>
    <t>Reporte para la elaboración del estado de resultatos tarifario por sistema</t>
  </si>
  <si>
    <t>Paso Nº1</t>
  </si>
  <si>
    <t>Instructivo para la elaboración del Estado de Resultados Tarifario</t>
  </si>
  <si>
    <t>Seleccionar el Estado de Resultados Tarifario correspondiente a la petición tarifaria</t>
  </si>
  <si>
    <t>Paso Nº2</t>
  </si>
  <si>
    <t>Incluir el monto correspondiente al saldo de las cuentas detalladas con base en el manual de cuentas establecido en Contabilidad Regulatoria</t>
  </si>
  <si>
    <r>
      <t>Para el resultado total de la cuenta</t>
    </r>
    <r>
      <rPr>
        <i/>
        <sz val="11"/>
        <color theme="1"/>
        <rFont val="Calibri"/>
        <family val="2"/>
        <scheme val="minor"/>
      </rPr>
      <t xml:space="preserve"> "Gastos Administrativos", </t>
    </r>
    <r>
      <rPr>
        <sz val="11"/>
        <color theme="1"/>
        <rFont val="Calibri"/>
        <family val="2"/>
        <scheme val="minor"/>
      </rPr>
      <t>este no debe sumar el monto correspondiente al canon de regulación ni de aguas, ya que los mismos se muestran en las lineas siguientes.</t>
    </r>
  </si>
  <si>
    <t>ICE</t>
  </si>
  <si>
    <t>CNFL</t>
  </si>
  <si>
    <t>JASEC</t>
  </si>
  <si>
    <t>ESPH</t>
  </si>
  <si>
    <t>COOPEGUANACASTE</t>
  </si>
  <si>
    <t>COOPELESCA</t>
  </si>
  <si>
    <t>COOPESANTOS</t>
  </si>
  <si>
    <t>COOPEALFARO</t>
  </si>
  <si>
    <t>Código: IE-RE-7744</t>
  </si>
  <si>
    <t xml:space="preserve">Página 2 de 4 </t>
  </si>
  <si>
    <t>Página 1 de 4</t>
  </si>
  <si>
    <t>Página 3 de 4</t>
  </si>
  <si>
    <t xml:space="preserve">Página 4 de 4 </t>
  </si>
  <si>
    <t>ARESEP</t>
  </si>
  <si>
    <t>∆ ABS</t>
  </si>
  <si>
    <t>∆ %</t>
  </si>
  <si>
    <t>Liquidación del periodo anterior</t>
  </si>
  <si>
    <t>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</si>
</sst>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₡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Fill="1"/>
    <xf numFmtId="0" fontId="3" fillId="0" borderId="0" xfId="0" applyFont="1" applyFill="1"/>
    <xf numFmtId="0" fontId="0" fillId="0" borderId="0" xfId="0" applyBorder="1"/>
    <xf numFmtId="0" fontId="0" fillId="0" borderId="4" xfId="0" applyBorder="1"/>
    <xf numFmtId="164" fontId="0" fillId="0" borderId="0" xfId="0" applyNumberFormat="1" applyBorder="1"/>
    <xf numFmtId="164" fontId="0" fillId="0" borderId="4" xfId="0" applyNumberForma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9" fontId="0" fillId="0" borderId="6" xfId="1" applyFont="1" applyBorder="1"/>
    <xf numFmtId="9" fontId="0" fillId="0" borderId="7" xfId="1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0" fontId="0" fillId="0" borderId="9" xfId="0" applyBorder="1"/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/>
    <xf numFmtId="0" fontId="2" fillId="0" borderId="11" xfId="0" applyFont="1" applyBorder="1" applyAlignment="1">
      <alignment horizontal="right" vertical="center"/>
    </xf>
    <xf numFmtId="0" fontId="0" fillId="0" borderId="11" xfId="0" applyBorder="1"/>
    <xf numFmtId="164" fontId="0" fillId="0" borderId="12" xfId="0" applyNumberFormat="1" applyBorder="1"/>
    <xf numFmtId="164" fontId="0" fillId="0" borderId="13" xfId="0" applyNumberFormat="1" applyBorder="1"/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/>
    </xf>
    <xf numFmtId="164" fontId="2" fillId="0" borderId="15" xfId="0" applyNumberFormat="1" applyFont="1" applyBorder="1"/>
    <xf numFmtId="164" fontId="2" fillId="0" borderId="16" xfId="0" applyNumberFormat="1" applyFont="1" applyBorder="1"/>
    <xf numFmtId="0" fontId="0" fillId="0" borderId="11" xfId="0" applyBorder="1" applyAlignment="1">
      <alignment vertical="center" wrapText="1"/>
    </xf>
    <xf numFmtId="0" fontId="2" fillId="0" borderId="14" xfId="0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4" borderId="19" xfId="0" applyFont="1" applyFill="1" applyBorder="1" applyAlignment="1"/>
    <xf numFmtId="0" fontId="7" fillId="4" borderId="20" xfId="0" applyFont="1" applyFill="1" applyBorder="1"/>
    <xf numFmtId="0" fontId="7" fillId="4" borderId="22" xfId="0" applyFont="1" applyFill="1" applyBorder="1" applyAlignment="1"/>
    <xf numFmtId="0" fontId="7" fillId="4" borderId="23" xfId="0" applyFont="1" applyFill="1" applyBorder="1"/>
    <xf numFmtId="0" fontId="7" fillId="4" borderId="24" xfId="0" applyFont="1" applyFill="1" applyBorder="1" applyAlignment="1"/>
    <xf numFmtId="0" fontId="7" fillId="4" borderId="25" xfId="0" applyFont="1" applyFill="1" applyBorder="1"/>
    <xf numFmtId="0" fontId="0" fillId="0" borderId="0" xfId="0" applyAlignment="1">
      <alignment vertical="center"/>
    </xf>
    <xf numFmtId="0" fontId="2" fillId="0" borderId="0" xfId="0" applyFont="1"/>
    <xf numFmtId="0" fontId="0" fillId="0" borderId="4" xfId="0" applyNumberFormat="1" applyBorder="1"/>
    <xf numFmtId="0" fontId="0" fillId="0" borderId="7" xfId="0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8" xfId="0" applyBorder="1"/>
    <xf numFmtId="0" fontId="0" fillId="0" borderId="9" xfId="0" applyNumberFormat="1" applyBorder="1"/>
    <xf numFmtId="0" fontId="2" fillId="0" borderId="8" xfId="0" applyFont="1" applyBorder="1" applyAlignment="1">
      <alignment horizontal="right"/>
    </xf>
    <xf numFmtId="164" fontId="0" fillId="0" borderId="7" xfId="0" applyNumberFormat="1" applyBorder="1"/>
    <xf numFmtId="0" fontId="0" fillId="0" borderId="26" xfId="0" applyBorder="1"/>
    <xf numFmtId="164" fontId="0" fillId="0" borderId="26" xfId="0" applyNumberFormat="1" applyBorder="1"/>
    <xf numFmtId="164" fontId="2" fillId="0" borderId="27" xfId="0" applyNumberFormat="1" applyFont="1" applyBorder="1"/>
    <xf numFmtId="164" fontId="0" fillId="0" borderId="28" xfId="0" applyNumberFormat="1" applyBorder="1"/>
    <xf numFmtId="164" fontId="2" fillId="0" borderId="26" xfId="0" applyNumberFormat="1" applyFont="1" applyBorder="1"/>
    <xf numFmtId="9" fontId="0" fillId="0" borderId="5" xfId="1" applyFont="1" applyBorder="1"/>
    <xf numFmtId="0" fontId="7" fillId="4" borderId="2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RT Distribuci&#243;n'!A1"/><Relationship Id="rId2" Type="http://schemas.openxmlformats.org/officeDocument/2006/relationships/hyperlink" Target="#'ERT Generaci&#243;n'!A1"/><Relationship Id="rId1" Type="http://schemas.openxmlformats.org/officeDocument/2006/relationships/image" Target="../media/image1.jpeg"/><Relationship Id="rId4" Type="http://schemas.openxmlformats.org/officeDocument/2006/relationships/hyperlink" Target="#'ERT Transmisi&#243;n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structivo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structivo!A1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structivo!A1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314324</xdr:colOff>
      <xdr:row>1</xdr:row>
      <xdr:rowOff>76200</xdr:rowOff>
    </xdr:from>
    <xdr:to>
      <xdr:col>2</xdr:col>
      <xdr:colOff>342899</xdr:colOff>
      <xdr:row>4</xdr:row>
      <xdr:rowOff>97424</xdr:rowOff>
    </xdr:to>
    <xdr:pic>
      <xdr:nvPicPr>
        <xdr:cNvPr id="2" name="Imagen 43" descr="C:\Users\cmora\Desktop\Documentos\Imagen institucional\Logos ARESEP\Aresep-marca-1-color-.jpg">
          <a:extLst>
            <a:ext uri="{FF2B5EF4-FFF2-40B4-BE49-F238E27FC236}">
              <a16:creationId xmlns:a16="http://schemas.microsoft.com/office/drawing/2014/main" id="{0B2D2093-7D95-45A1-BEAF-F0418DDE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4" y="259080"/>
          <a:ext cx="821055" cy="5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1623060</xdr:colOff>
      <xdr:row>6</xdr:row>
      <xdr:rowOff>0</xdr:rowOff>
    </xdr:from>
    <xdr:to>
      <xdr:col>6</xdr:col>
      <xdr:colOff>209550</xdr:colOff>
      <xdr:row>10</xdr:row>
      <xdr:rowOff>68580</xdr:rowOff>
    </xdr:to>
    <xdr:sp macro="" textlink="">
      <xdr:nvSpPr>
        <xdr:cNvPr id="3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1B8627-2E63-40B1-BE68-1530F36DFA94}"/>
            </a:ext>
          </a:extLst>
        </xdr:cNvPr>
        <xdr:cNvSpPr/>
      </xdr:nvSpPr>
      <xdr:spPr>
        <a:xfrm>
          <a:off x="3497580" y="1097280"/>
          <a:ext cx="2716530" cy="800100"/>
        </a:xfrm>
        <a:prstGeom prst="roundRect">
          <a:avLst/>
        </a:prstGeom>
        <a:solidFill>
          <a:srgbClr val="009BDC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800" b="1">
              <a:solidFill>
                <a:schemeClr val="bg1"/>
              </a:solidFill>
              <a:latin typeface="+mn-lt"/>
              <a:ea typeface="+mn-ea"/>
              <a:cs typeface="+mn-cs"/>
            </a:rPr>
            <a:t>Estado de Resultados Tarifario Generación</a:t>
          </a:r>
        </a:p>
      </xdr:txBody>
    </xdr:sp>
    <xdr:clientData/>
  </xdr:twoCellAnchor>
  <xdr:twoCellAnchor>
    <xdr:from>
      <xdr:col>6</xdr:col>
      <xdr:colOff>472440</xdr:colOff>
      <xdr:row>5</xdr:row>
      <xdr:rowOff>144780</xdr:rowOff>
    </xdr:from>
    <xdr:to>
      <xdr:col>10</xdr:col>
      <xdr:colOff>19050</xdr:colOff>
      <xdr:row>10</xdr:row>
      <xdr:rowOff>30480</xdr:rowOff>
    </xdr:to>
    <xdr:sp macro="" textlink="">
      <xdr:nvSpPr>
        <xdr:cNvPr id="6" name="Rectángulo redondead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118A61-08DE-4FF8-879C-8AED1AA6C8DE}"/>
            </a:ext>
          </a:extLst>
        </xdr:cNvPr>
        <xdr:cNvSpPr/>
      </xdr:nvSpPr>
      <xdr:spPr>
        <a:xfrm>
          <a:off x="6477000" y="1059180"/>
          <a:ext cx="2716530" cy="800100"/>
        </a:xfrm>
        <a:prstGeom prst="roundRect">
          <a:avLst/>
        </a:prstGeom>
        <a:solidFill>
          <a:srgbClr val="009BDC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800" b="1">
              <a:solidFill>
                <a:schemeClr val="bg1"/>
              </a:solidFill>
              <a:latin typeface="+mn-lt"/>
              <a:ea typeface="+mn-ea"/>
              <a:cs typeface="+mn-cs"/>
            </a:rPr>
            <a:t>Estado de Resultados Tarifario Distribución</a:t>
          </a:r>
        </a:p>
      </xdr:txBody>
    </xdr:sp>
    <xdr:clientData/>
  </xdr:twoCellAnchor>
  <xdr:twoCellAnchor>
    <xdr:from>
      <xdr:col>10</xdr:col>
      <xdr:colOff>297180</xdr:colOff>
      <xdr:row>5</xdr:row>
      <xdr:rowOff>137160</xdr:rowOff>
    </xdr:from>
    <xdr:to>
      <xdr:col>13</xdr:col>
      <xdr:colOff>636270</xdr:colOff>
      <xdr:row>10</xdr:row>
      <xdr:rowOff>22860</xdr:rowOff>
    </xdr:to>
    <xdr:sp macro="" textlink="">
      <xdr:nvSpPr>
        <xdr:cNvPr id="7" name="Rectángulo redondeado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A5178B-3A3F-4F2B-AC8A-B8058E7F9F0D}"/>
            </a:ext>
          </a:extLst>
        </xdr:cNvPr>
        <xdr:cNvSpPr/>
      </xdr:nvSpPr>
      <xdr:spPr>
        <a:xfrm>
          <a:off x="9471660" y="1051560"/>
          <a:ext cx="2716530" cy="800100"/>
        </a:xfrm>
        <a:prstGeom prst="roundRect">
          <a:avLst/>
        </a:prstGeom>
        <a:solidFill>
          <a:srgbClr val="009BDC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800" b="1">
              <a:solidFill>
                <a:schemeClr val="bg1"/>
              </a:solidFill>
              <a:latin typeface="+mn-lt"/>
              <a:ea typeface="+mn-ea"/>
              <a:cs typeface="+mn-cs"/>
            </a:rPr>
            <a:t>Estado de Resultados Tarifario Transmisión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0</xdr:row>
      <xdr:rowOff>76200</xdr:rowOff>
    </xdr:from>
    <xdr:to>
      <xdr:col>1</xdr:col>
      <xdr:colOff>342899</xdr:colOff>
      <xdr:row>3</xdr:row>
      <xdr:rowOff>97424</xdr:rowOff>
    </xdr:to>
    <xdr:pic>
      <xdr:nvPicPr>
        <xdr:cNvPr id="2" name="Imagen 43" descr="C:\Users\cmora\Desktop\Documentos\Imagen institucional\Logos ARESEP\Aresep-marca-1-color-.jpg">
          <a:extLst>
            <a:ext uri="{FF2B5EF4-FFF2-40B4-BE49-F238E27FC236}">
              <a16:creationId xmlns:a16="http://schemas.microsoft.com/office/drawing/2014/main" id="{E6943069-2979-482A-A2A5-77E1C240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4" y="259080"/>
          <a:ext cx="821055" cy="5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10</xdr:col>
      <xdr:colOff>121920</xdr:colOff>
      <xdr:row>3</xdr:row>
      <xdr:rowOff>220980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AF7461-68AE-41C4-B43F-F1AA38B8650F}"/>
            </a:ext>
          </a:extLst>
        </xdr:cNvPr>
        <xdr:cNvSpPr/>
      </xdr:nvSpPr>
      <xdr:spPr>
        <a:xfrm>
          <a:off x="9517380" y="182880"/>
          <a:ext cx="1706880" cy="586740"/>
        </a:xfrm>
        <a:prstGeom prst="roundRect">
          <a:avLst/>
        </a:prstGeom>
        <a:solidFill>
          <a:srgbClr val="009BDC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800" b="1">
              <a:solidFill>
                <a:schemeClr val="bg1"/>
              </a:solidFill>
              <a:latin typeface="+mn-lt"/>
              <a:ea typeface="+mn-ea"/>
              <a:cs typeface="+mn-cs"/>
            </a:rPr>
            <a:t>Instructivo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0</xdr:row>
      <xdr:rowOff>76200</xdr:rowOff>
    </xdr:from>
    <xdr:to>
      <xdr:col>1</xdr:col>
      <xdr:colOff>342899</xdr:colOff>
      <xdr:row>3</xdr:row>
      <xdr:rowOff>97424</xdr:rowOff>
    </xdr:to>
    <xdr:pic>
      <xdr:nvPicPr>
        <xdr:cNvPr id="2" name="Imagen 43" descr="C:\Users\cmora\Desktop\Documentos\Imagen institucional\Logos ARESEP\Aresep-marca-1-color-.jpg">
          <a:extLst>
            <a:ext uri="{FF2B5EF4-FFF2-40B4-BE49-F238E27FC236}">
              <a16:creationId xmlns:a16="http://schemas.microsoft.com/office/drawing/2014/main" id="{547979F8-AE53-4118-A824-03B63A3A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4" y="259080"/>
          <a:ext cx="821055" cy="5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10</xdr:col>
      <xdr:colOff>121920</xdr:colOff>
      <xdr:row>3</xdr:row>
      <xdr:rowOff>220980</xdr:rowOff>
    </xdr:to>
    <xdr:sp macro="" textlink="">
      <xdr:nvSpPr>
        <xdr:cNvPr id="3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D915FF-9564-49C9-807E-430542D9235F}"/>
            </a:ext>
          </a:extLst>
        </xdr:cNvPr>
        <xdr:cNvSpPr/>
      </xdr:nvSpPr>
      <xdr:spPr>
        <a:xfrm>
          <a:off x="9517380" y="182880"/>
          <a:ext cx="1706880" cy="586740"/>
        </a:xfrm>
        <a:prstGeom prst="roundRect">
          <a:avLst/>
        </a:prstGeom>
        <a:solidFill>
          <a:srgbClr val="009BDC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800" b="1">
              <a:solidFill>
                <a:schemeClr val="bg1"/>
              </a:solidFill>
              <a:latin typeface="+mn-lt"/>
              <a:ea typeface="+mn-ea"/>
              <a:cs typeface="+mn-cs"/>
            </a:rPr>
            <a:t>Instructivo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0</xdr:row>
      <xdr:rowOff>76200</xdr:rowOff>
    </xdr:from>
    <xdr:to>
      <xdr:col>1</xdr:col>
      <xdr:colOff>342899</xdr:colOff>
      <xdr:row>3</xdr:row>
      <xdr:rowOff>97424</xdr:rowOff>
    </xdr:to>
    <xdr:pic>
      <xdr:nvPicPr>
        <xdr:cNvPr id="2" name="Imagen 43" descr="C:\Users\cmora\Desktop\Documentos\Imagen institucional\Logos ARESEP\Aresep-marca-1-color-.jpg">
          <a:extLst>
            <a:ext uri="{FF2B5EF4-FFF2-40B4-BE49-F238E27FC236}">
              <a16:creationId xmlns:a16="http://schemas.microsoft.com/office/drawing/2014/main" id="{14B20838-6296-41DE-B530-8BDCC4B58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4" y="259080"/>
          <a:ext cx="821055" cy="5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10</xdr:col>
      <xdr:colOff>121920</xdr:colOff>
      <xdr:row>3</xdr:row>
      <xdr:rowOff>220980</xdr:rowOff>
    </xdr:to>
    <xdr:sp macro="" textlink="">
      <xdr:nvSpPr>
        <xdr:cNvPr id="3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CB6B13-886B-4D3B-8361-EC18FDEB2BD4}"/>
            </a:ext>
          </a:extLst>
        </xdr:cNvPr>
        <xdr:cNvSpPr/>
      </xdr:nvSpPr>
      <xdr:spPr>
        <a:xfrm>
          <a:off x="9723120" y="182880"/>
          <a:ext cx="1706880" cy="586740"/>
        </a:xfrm>
        <a:prstGeom prst="roundRect">
          <a:avLst/>
        </a:prstGeom>
        <a:solidFill>
          <a:srgbClr val="009BDC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800" b="1">
              <a:solidFill>
                <a:schemeClr val="bg1"/>
              </a:solidFill>
              <a:latin typeface="+mn-lt"/>
              <a:ea typeface="+mn-ea"/>
              <a:cs typeface="+mn-cs"/>
            </a:rPr>
            <a:t>Instructivo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6BB1F-3637-4361-B9B6-161D11565749}">
  <dimension ref="B2:Q23"/>
  <sheetViews>
    <sheetView showGridLines="0" workbookViewId="0">
      <selection activeCell="H24" sqref="H24"/>
    </sheetView>
  </sheetViews>
  <sheetFormatPr baseColWidth="10" defaultRowHeight="14.4" x14ac:dyDescent="0.3"/>
  <cols>
    <col min="1" max="1" width="4.21875" customWidth="1"/>
    <col min="4" max="4" width="24.109375" customWidth="1"/>
    <col min="5" max="5" width="24.5546875" customWidth="1"/>
  </cols>
  <sheetData>
    <row r="2" spans="2:17" x14ac:dyDescent="0.3">
      <c r="B2" s="34"/>
      <c r="C2" s="35"/>
      <c r="D2" s="56" t="s">
        <v>73</v>
      </c>
      <c r="E2" s="56"/>
      <c r="F2" s="57" t="s">
        <v>92</v>
      </c>
      <c r="G2" s="57"/>
      <c r="H2" s="57"/>
    </row>
    <row r="3" spans="2:17" x14ac:dyDescent="0.3">
      <c r="B3" s="36"/>
      <c r="C3" s="37"/>
      <c r="D3" s="58" t="s">
        <v>74</v>
      </c>
      <c r="E3" s="58"/>
      <c r="F3" s="57" t="s">
        <v>75</v>
      </c>
      <c r="G3" s="57"/>
      <c r="H3" s="57"/>
    </row>
    <row r="4" spans="2:17" x14ac:dyDescent="0.3">
      <c r="B4" s="36"/>
      <c r="C4" s="37"/>
      <c r="D4" s="59" t="s">
        <v>77</v>
      </c>
      <c r="E4" s="60"/>
      <c r="F4" s="57" t="s">
        <v>76</v>
      </c>
      <c r="G4" s="57"/>
      <c r="H4" s="57"/>
    </row>
    <row r="5" spans="2:17" x14ac:dyDescent="0.3">
      <c r="B5" s="38"/>
      <c r="C5" s="39"/>
      <c r="D5" s="61"/>
      <c r="E5" s="62"/>
      <c r="F5" s="57" t="s">
        <v>94</v>
      </c>
      <c r="G5" s="57"/>
      <c r="H5" s="57"/>
    </row>
    <row r="12" spans="2:17" x14ac:dyDescent="0.3">
      <c r="B12" s="41" t="s">
        <v>79</v>
      </c>
    </row>
    <row r="13" spans="2:17" x14ac:dyDescent="0.3">
      <c r="B13" t="s">
        <v>78</v>
      </c>
    </row>
    <row r="14" spans="2:17" x14ac:dyDescent="0.3">
      <c r="B14" t="s">
        <v>80</v>
      </c>
    </row>
    <row r="16" spans="2:17" x14ac:dyDescent="0.3">
      <c r="B16" t="s">
        <v>81</v>
      </c>
      <c r="Q16" s="2" t="s">
        <v>84</v>
      </c>
    </row>
    <row r="17" spans="2:17" x14ac:dyDescent="0.3">
      <c r="B17" t="s">
        <v>82</v>
      </c>
      <c r="Q17" s="2" t="s">
        <v>85</v>
      </c>
    </row>
    <row r="18" spans="2:17" x14ac:dyDescent="0.3">
      <c r="B18" t="s">
        <v>83</v>
      </c>
      <c r="Q18" s="2" t="s">
        <v>86</v>
      </c>
    </row>
    <row r="19" spans="2:17" x14ac:dyDescent="0.3">
      <c r="Q19" s="2" t="s">
        <v>87</v>
      </c>
    </row>
    <row r="20" spans="2:17" x14ac:dyDescent="0.3">
      <c r="Q20" s="2" t="s">
        <v>88</v>
      </c>
    </row>
    <row r="21" spans="2:17" x14ac:dyDescent="0.3">
      <c r="Q21" s="2" t="s">
        <v>89</v>
      </c>
    </row>
    <row r="22" spans="2:17" x14ac:dyDescent="0.3">
      <c r="Q22" s="2" t="s">
        <v>90</v>
      </c>
    </row>
    <row r="23" spans="2:17" x14ac:dyDescent="0.3">
      <c r="Q23" s="2" t="s">
        <v>91</v>
      </c>
    </row>
  </sheetData>
  <mergeCells count="7">
    <mergeCell ref="D2:E2"/>
    <mergeCell ref="F2:H2"/>
    <mergeCell ref="D3:E3"/>
    <mergeCell ref="F3:H3"/>
    <mergeCell ref="D4:E5"/>
    <mergeCell ref="F4:H4"/>
    <mergeCell ref="F5:H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5E05-A59B-48C0-BDC5-81C21AF97A73}">
  <dimension ref="A1:W40"/>
  <sheetViews>
    <sheetView showGridLines="0" tabSelected="1" zoomScale="80" zoomScaleNormal="80" workbookViewId="0">
      <selection activeCell="B15" sqref="B15"/>
    </sheetView>
  </sheetViews>
  <sheetFormatPr baseColWidth="10" defaultRowHeight="14.4" x14ac:dyDescent="0.3"/>
  <cols>
    <col min="2" max="2" width="16" style="1" customWidth="1"/>
    <col min="3" max="3" width="34.77734375" customWidth="1"/>
    <col min="4" max="4" width="23" customWidth="1"/>
    <col min="5" max="5" width="22" customWidth="1"/>
    <col min="23" max="23" width="11.5546875" style="2"/>
  </cols>
  <sheetData>
    <row r="1" spans="1:23" x14ac:dyDescent="0.3">
      <c r="A1" s="34"/>
      <c r="B1" s="35"/>
      <c r="C1" s="56" t="s">
        <v>73</v>
      </c>
      <c r="D1" s="56"/>
      <c r="E1" s="57" t="s">
        <v>92</v>
      </c>
      <c r="F1" s="57"/>
      <c r="G1" s="57"/>
    </row>
    <row r="2" spans="1:23" x14ac:dyDescent="0.3">
      <c r="A2" s="36"/>
      <c r="B2" s="37"/>
      <c r="C2" s="58" t="s">
        <v>74</v>
      </c>
      <c r="D2" s="58"/>
      <c r="E2" s="57" t="s">
        <v>75</v>
      </c>
      <c r="F2" s="57"/>
      <c r="G2" s="57"/>
    </row>
    <row r="3" spans="1:23" x14ac:dyDescent="0.3">
      <c r="A3" s="36"/>
      <c r="B3" s="37"/>
      <c r="C3" s="59" t="s">
        <v>77</v>
      </c>
      <c r="D3" s="60"/>
      <c r="E3" s="57" t="s">
        <v>76</v>
      </c>
      <c r="F3" s="57"/>
      <c r="G3" s="57"/>
    </row>
    <row r="4" spans="1:23" ht="21.6" customHeight="1" x14ac:dyDescent="0.3">
      <c r="A4" s="38"/>
      <c r="B4" s="39"/>
      <c r="C4" s="61"/>
      <c r="D4" s="62"/>
      <c r="E4" s="57" t="s">
        <v>93</v>
      </c>
      <c r="F4" s="57"/>
      <c r="G4" s="57"/>
      <c r="W4" s="2">
        <v>2018</v>
      </c>
    </row>
    <row r="5" spans="1:23" s="3" customFormat="1" ht="15" thickBot="1" x14ac:dyDescent="0.35">
      <c r="A5"/>
      <c r="B5" s="1"/>
      <c r="C5"/>
      <c r="D5"/>
      <c r="E5"/>
      <c r="F5"/>
      <c r="G5"/>
      <c r="W5" s="4">
        <v>2019</v>
      </c>
    </row>
    <row r="6" spans="1:23" ht="25.8" customHeight="1" thickBot="1" x14ac:dyDescent="0.35">
      <c r="B6" s="65" t="s">
        <v>44</v>
      </c>
      <c r="C6" s="66"/>
      <c r="D6" s="66"/>
      <c r="E6" s="67"/>
      <c r="W6" s="2">
        <v>2021</v>
      </c>
    </row>
    <row r="7" spans="1:23" ht="15" thickBot="1" x14ac:dyDescent="0.35">
      <c r="W7" s="2">
        <v>2022</v>
      </c>
    </row>
    <row r="8" spans="1:23" ht="18.600000000000001" thickBot="1" x14ac:dyDescent="0.35">
      <c r="B8" s="68" t="s">
        <v>1</v>
      </c>
      <c r="C8" s="69"/>
      <c r="D8" s="32" t="s">
        <v>43</v>
      </c>
      <c r="E8" s="33">
        <v>2019</v>
      </c>
      <c r="W8" s="2">
        <v>2023</v>
      </c>
    </row>
    <row r="9" spans="1:23" x14ac:dyDescent="0.3">
      <c r="A9" s="3"/>
      <c r="B9" s="70"/>
      <c r="C9" s="72" t="s">
        <v>0</v>
      </c>
      <c r="D9" s="74" t="s">
        <v>86</v>
      </c>
      <c r="E9" s="76" t="s">
        <v>97</v>
      </c>
      <c r="F9" s="63" t="s">
        <v>98</v>
      </c>
      <c r="G9" s="63" t="s">
        <v>99</v>
      </c>
      <c r="W9" s="2">
        <v>2024</v>
      </c>
    </row>
    <row r="10" spans="1:23" ht="28.8" customHeight="1" thickBot="1" x14ac:dyDescent="0.35">
      <c r="B10" s="71"/>
      <c r="C10" s="73"/>
      <c r="D10" s="75"/>
      <c r="E10" s="77"/>
      <c r="F10" s="64"/>
      <c r="G10" s="64"/>
      <c r="W10" s="2">
        <v>2025</v>
      </c>
    </row>
    <row r="11" spans="1:23" x14ac:dyDescent="0.3">
      <c r="B11" s="48"/>
      <c r="C11" s="17"/>
      <c r="D11" s="50"/>
      <c r="E11" s="6"/>
      <c r="F11" s="6"/>
      <c r="G11" s="6"/>
      <c r="W11" s="2">
        <v>2026</v>
      </c>
    </row>
    <row r="12" spans="1:23" x14ac:dyDescent="0.3">
      <c r="B12" s="15"/>
      <c r="C12" s="13" t="s">
        <v>3</v>
      </c>
      <c r="D12" s="51"/>
      <c r="E12" s="8"/>
      <c r="F12" s="6"/>
      <c r="G12" s="6"/>
      <c r="W12" s="2">
        <v>2027</v>
      </c>
    </row>
    <row r="13" spans="1:23" x14ac:dyDescent="0.3">
      <c r="B13" s="15" t="s">
        <v>101</v>
      </c>
      <c r="C13" s="17" t="s">
        <v>2</v>
      </c>
      <c r="D13" s="51"/>
      <c r="E13" s="8"/>
      <c r="F13" s="8">
        <f>+D13-E13</f>
        <v>0</v>
      </c>
      <c r="G13" s="42" t="e">
        <f>+F13/D13</f>
        <v>#DIV/0!</v>
      </c>
      <c r="W13" s="2">
        <v>2028</v>
      </c>
    </row>
    <row r="14" spans="1:23" x14ac:dyDescent="0.3">
      <c r="B14" s="15" t="s">
        <v>45</v>
      </c>
      <c r="C14" s="17" t="s">
        <v>4</v>
      </c>
      <c r="D14" s="51"/>
      <c r="E14" s="8"/>
      <c r="F14" s="8">
        <f>+D14-E14</f>
        <v>0</v>
      </c>
      <c r="G14" s="6" t="e">
        <f t="shared" ref="G14:G16" si="0">+F14/D14</f>
        <v>#DIV/0!</v>
      </c>
      <c r="W14" s="2">
        <v>2029</v>
      </c>
    </row>
    <row r="15" spans="1:23" ht="15" thickBot="1" x14ac:dyDescent="0.35">
      <c r="B15" s="15"/>
      <c r="C15" s="17" t="s">
        <v>100</v>
      </c>
      <c r="D15" s="51"/>
      <c r="E15" s="8"/>
      <c r="F15" s="8"/>
      <c r="G15" s="6"/>
    </row>
    <row r="16" spans="1:23" ht="15.6" thickTop="1" thickBot="1" x14ac:dyDescent="0.35">
      <c r="B16" s="26"/>
      <c r="C16" s="27" t="s">
        <v>7</v>
      </c>
      <c r="D16" s="52">
        <f>SUM(D13:D15)</f>
        <v>0</v>
      </c>
      <c r="E16" s="29">
        <f>SUM(E13:E15)</f>
        <v>0</v>
      </c>
      <c r="F16" s="8">
        <f>+D16-E16</f>
        <v>0</v>
      </c>
      <c r="G16" s="6" t="e">
        <f t="shared" si="0"/>
        <v>#DIV/0!</v>
      </c>
      <c r="W16" s="2">
        <v>2030</v>
      </c>
    </row>
    <row r="17" spans="2:23" x14ac:dyDescent="0.3">
      <c r="B17" s="15"/>
      <c r="C17" s="17"/>
      <c r="D17" s="51"/>
      <c r="E17" s="8"/>
      <c r="F17" s="6"/>
      <c r="G17" s="6"/>
      <c r="W17" s="2">
        <v>2031</v>
      </c>
    </row>
    <row r="18" spans="2:23" x14ac:dyDescent="0.3">
      <c r="B18" s="15" t="s">
        <v>8</v>
      </c>
      <c r="C18" s="13" t="s">
        <v>9</v>
      </c>
      <c r="D18" s="51"/>
      <c r="E18" s="8"/>
      <c r="F18" s="6"/>
      <c r="G18" s="6"/>
      <c r="K18" s="40"/>
      <c r="W18" s="2">
        <v>2032</v>
      </c>
    </row>
    <row r="19" spans="2:23" x14ac:dyDescent="0.3">
      <c r="B19" s="15" t="s">
        <v>10</v>
      </c>
      <c r="C19" s="18" t="s">
        <v>12</v>
      </c>
      <c r="D19" s="51"/>
      <c r="E19" s="8"/>
      <c r="F19" s="8">
        <f t="shared" ref="F19:F34" si="1">+D19-E19</f>
        <v>0</v>
      </c>
      <c r="G19" s="6" t="e">
        <f t="shared" ref="G19:G32" si="2">+F19/D19</f>
        <v>#DIV/0!</v>
      </c>
      <c r="W19" s="2">
        <v>2033</v>
      </c>
    </row>
    <row r="20" spans="2:23" ht="28.8" x14ac:dyDescent="0.3">
      <c r="B20" s="15" t="s">
        <v>11</v>
      </c>
      <c r="C20" s="19" t="s">
        <v>13</v>
      </c>
      <c r="D20" s="51"/>
      <c r="E20" s="8"/>
      <c r="F20" s="8">
        <f t="shared" si="1"/>
        <v>0</v>
      </c>
      <c r="G20" s="6" t="e">
        <f t="shared" si="2"/>
        <v>#DIV/0!</v>
      </c>
      <c r="W20" s="2">
        <v>2034</v>
      </c>
    </row>
    <row r="21" spans="2:23" ht="28.8" x14ac:dyDescent="0.3">
      <c r="B21" s="15" t="s">
        <v>14</v>
      </c>
      <c r="C21" s="19" t="s">
        <v>19</v>
      </c>
      <c r="D21" s="51"/>
      <c r="E21" s="8"/>
      <c r="F21" s="8">
        <f t="shared" si="1"/>
        <v>0</v>
      </c>
      <c r="G21" s="6" t="e">
        <f t="shared" si="2"/>
        <v>#DIV/0!</v>
      </c>
      <c r="W21" s="2">
        <v>2035</v>
      </c>
    </row>
    <row r="22" spans="2:23" ht="43.2" x14ac:dyDescent="0.3">
      <c r="B22" s="15" t="s">
        <v>15</v>
      </c>
      <c r="C22" s="19" t="s">
        <v>20</v>
      </c>
      <c r="D22" s="51"/>
      <c r="E22" s="8"/>
      <c r="F22" s="8">
        <f t="shared" si="1"/>
        <v>0</v>
      </c>
      <c r="G22" s="6" t="e">
        <f t="shared" si="2"/>
        <v>#DIV/0!</v>
      </c>
    </row>
    <row r="23" spans="2:23" x14ac:dyDescent="0.3">
      <c r="B23" s="15" t="s">
        <v>21</v>
      </c>
      <c r="C23" s="19" t="s">
        <v>22</v>
      </c>
      <c r="D23" s="51"/>
      <c r="E23" s="8"/>
      <c r="F23" s="8">
        <f t="shared" si="1"/>
        <v>0</v>
      </c>
      <c r="G23" s="6" t="e">
        <f t="shared" si="2"/>
        <v>#DIV/0!</v>
      </c>
    </row>
    <row r="24" spans="2:23" x14ac:dyDescent="0.3">
      <c r="B24" s="14" t="s">
        <v>23</v>
      </c>
      <c r="C24" s="19" t="s">
        <v>24</v>
      </c>
      <c r="D24" s="51"/>
      <c r="E24" s="8"/>
      <c r="F24" s="8">
        <f t="shared" si="1"/>
        <v>0</v>
      </c>
      <c r="G24" s="6" t="e">
        <f t="shared" si="2"/>
        <v>#DIV/0!</v>
      </c>
    </row>
    <row r="25" spans="2:23" x14ac:dyDescent="0.3">
      <c r="B25" s="15" t="s">
        <v>16</v>
      </c>
      <c r="C25" s="19" t="s">
        <v>25</v>
      </c>
      <c r="D25" s="51"/>
      <c r="E25" s="8"/>
      <c r="F25" s="8">
        <f t="shared" si="1"/>
        <v>0</v>
      </c>
      <c r="G25" s="6" t="e">
        <f t="shared" si="2"/>
        <v>#DIV/0!</v>
      </c>
    </row>
    <row r="26" spans="2:23" x14ac:dyDescent="0.3">
      <c r="B26" s="15" t="s">
        <v>17</v>
      </c>
      <c r="C26" s="19" t="s">
        <v>26</v>
      </c>
      <c r="D26" s="51"/>
      <c r="E26" s="8"/>
      <c r="F26" s="8">
        <f t="shared" si="1"/>
        <v>0</v>
      </c>
      <c r="G26" s="6" t="e">
        <f t="shared" si="2"/>
        <v>#DIV/0!</v>
      </c>
    </row>
    <row r="27" spans="2:23" x14ac:dyDescent="0.3">
      <c r="B27" s="15" t="s">
        <v>18</v>
      </c>
      <c r="C27" s="19" t="s">
        <v>27</v>
      </c>
      <c r="D27" s="51"/>
      <c r="E27" s="8"/>
      <c r="F27" s="8">
        <f t="shared" si="1"/>
        <v>0</v>
      </c>
      <c r="G27" s="6" t="e">
        <f t="shared" si="2"/>
        <v>#DIV/0!</v>
      </c>
    </row>
    <row r="28" spans="2:23" ht="28.8" x14ac:dyDescent="0.3">
      <c r="B28" s="15" t="s">
        <v>28</v>
      </c>
      <c r="C28" s="19" t="s">
        <v>33</v>
      </c>
      <c r="D28" s="51"/>
      <c r="E28" s="8"/>
      <c r="F28" s="8">
        <f t="shared" si="1"/>
        <v>0</v>
      </c>
      <c r="G28" s="6" t="e">
        <f t="shared" si="2"/>
        <v>#DIV/0!</v>
      </c>
    </row>
    <row r="29" spans="2:23" ht="28.8" x14ac:dyDescent="0.3">
      <c r="B29" s="15" t="s">
        <v>29</v>
      </c>
      <c r="C29" s="19" t="s">
        <v>34</v>
      </c>
      <c r="D29" s="51"/>
      <c r="E29" s="8"/>
      <c r="F29" s="8">
        <f t="shared" si="1"/>
        <v>0</v>
      </c>
      <c r="G29" s="6" t="e">
        <f t="shared" si="2"/>
        <v>#DIV/0!</v>
      </c>
    </row>
    <row r="30" spans="2:23" x14ac:dyDescent="0.3">
      <c r="B30" s="15" t="s">
        <v>30</v>
      </c>
      <c r="C30" s="19" t="s">
        <v>35</v>
      </c>
      <c r="D30" s="51"/>
      <c r="E30" s="8"/>
      <c r="F30" s="8">
        <f t="shared" si="1"/>
        <v>0</v>
      </c>
      <c r="G30" s="6" t="e">
        <f t="shared" si="2"/>
        <v>#DIV/0!</v>
      </c>
    </row>
    <row r="31" spans="2:23" ht="15" thickBot="1" x14ac:dyDescent="0.35">
      <c r="B31" s="22" t="s">
        <v>32</v>
      </c>
      <c r="C31" s="30" t="s">
        <v>36</v>
      </c>
      <c r="D31" s="53"/>
      <c r="E31" s="25"/>
      <c r="F31" s="8">
        <f t="shared" si="1"/>
        <v>0</v>
      </c>
      <c r="G31" s="6" t="e">
        <f t="shared" si="2"/>
        <v>#DIV/0!</v>
      </c>
    </row>
    <row r="32" spans="2:23" ht="15.6" thickTop="1" thickBot="1" x14ac:dyDescent="0.35">
      <c r="B32" s="31"/>
      <c r="C32" s="27" t="s">
        <v>37</v>
      </c>
      <c r="D32" s="52">
        <f>+D19+D20+D21+D22+D23+D24+D25+D26+D27+D28+D29+D30</f>
        <v>0</v>
      </c>
      <c r="E32" s="29">
        <f>+E19+E20+E21+E22+E23+E24+E25+E26+E27+E28+E29+E30</f>
        <v>0</v>
      </c>
      <c r="F32" s="8">
        <f t="shared" si="1"/>
        <v>0</v>
      </c>
      <c r="G32" s="6" t="e">
        <f t="shared" si="2"/>
        <v>#DIV/0!</v>
      </c>
    </row>
    <row r="33" spans="2:7" x14ac:dyDescent="0.3">
      <c r="B33" s="14"/>
      <c r="C33" s="17"/>
      <c r="D33" s="51"/>
      <c r="E33" s="8"/>
      <c r="F33" s="6"/>
      <c r="G33" s="6"/>
    </row>
    <row r="34" spans="2:7" x14ac:dyDescent="0.3">
      <c r="B34" s="14"/>
      <c r="C34" s="20" t="s">
        <v>38</v>
      </c>
      <c r="D34" s="54">
        <f>+D16-D32</f>
        <v>0</v>
      </c>
      <c r="E34" s="10">
        <f>+E16-E32</f>
        <v>0</v>
      </c>
      <c r="F34" s="8">
        <f t="shared" si="1"/>
        <v>0</v>
      </c>
      <c r="G34" s="6" t="e">
        <f>+F34/D34</f>
        <v>#DIV/0!</v>
      </c>
    </row>
    <row r="35" spans="2:7" x14ac:dyDescent="0.3">
      <c r="B35" s="14"/>
      <c r="C35" s="17"/>
      <c r="D35" s="51"/>
      <c r="E35" s="8"/>
      <c r="F35" s="6"/>
      <c r="G35" s="6"/>
    </row>
    <row r="36" spans="2:7" x14ac:dyDescent="0.3">
      <c r="B36" s="14"/>
      <c r="C36" s="17" t="s">
        <v>39</v>
      </c>
      <c r="D36" s="51"/>
      <c r="E36" s="8"/>
      <c r="F36" s="6"/>
      <c r="G36" s="6"/>
    </row>
    <row r="37" spans="2:7" x14ac:dyDescent="0.3">
      <c r="B37" s="14"/>
      <c r="C37" s="17" t="s">
        <v>40</v>
      </c>
      <c r="D37" s="50"/>
      <c r="E37" s="6"/>
      <c r="F37" s="6"/>
      <c r="G37" s="6"/>
    </row>
    <row r="38" spans="2:7" x14ac:dyDescent="0.3">
      <c r="B38" s="14"/>
      <c r="C38" s="13" t="s">
        <v>41</v>
      </c>
      <c r="D38" s="54">
        <f>+D36+D37</f>
        <v>0</v>
      </c>
      <c r="E38" s="10">
        <f>+E36+E37</f>
        <v>0</v>
      </c>
      <c r="F38" s="8">
        <f t="shared" ref="F38" si="3">+D38-E38</f>
        <v>0</v>
      </c>
      <c r="G38" s="6" t="e">
        <f>+F38/D38</f>
        <v>#DIV/0!</v>
      </c>
    </row>
    <row r="39" spans="2:7" x14ac:dyDescent="0.3">
      <c r="B39" s="14"/>
      <c r="C39" s="17"/>
      <c r="D39" s="50"/>
      <c r="E39" s="6"/>
      <c r="F39" s="6"/>
      <c r="G39" s="6"/>
    </row>
    <row r="40" spans="2:7" ht="15" thickBot="1" x14ac:dyDescent="0.35">
      <c r="B40" s="16"/>
      <c r="C40" s="21" t="s">
        <v>42</v>
      </c>
      <c r="D40" s="55" t="e">
        <f>+D34/D38</f>
        <v>#DIV/0!</v>
      </c>
      <c r="E40" s="12" t="e">
        <f>+E34/E38</f>
        <v>#DIV/0!</v>
      </c>
      <c r="F40" s="49" t="e">
        <f t="shared" ref="F40" si="4">+D40-E40</f>
        <v>#DIV/0!</v>
      </c>
      <c r="G40" s="43" t="e">
        <f>+F40/D40</f>
        <v>#DIV/0!</v>
      </c>
    </row>
  </sheetData>
  <mergeCells count="15">
    <mergeCell ref="F9:F10"/>
    <mergeCell ref="G9:G10"/>
    <mergeCell ref="B6:E6"/>
    <mergeCell ref="B8:C8"/>
    <mergeCell ref="B9:B10"/>
    <mergeCell ref="C9:C10"/>
    <mergeCell ref="D9:D10"/>
    <mergeCell ref="E9:E10"/>
    <mergeCell ref="C1:D1"/>
    <mergeCell ref="E1:G1"/>
    <mergeCell ref="C2:D2"/>
    <mergeCell ref="E2:G2"/>
    <mergeCell ref="C3:D4"/>
    <mergeCell ref="E3:G3"/>
    <mergeCell ref="E4:G4"/>
  </mergeCells>
  <dataValidations count="1">
    <dataValidation type="list" allowBlank="1" showInputMessage="1" showErrorMessage="1" sqref="E8" xr:uid="{33270784-712A-4AEA-8704-C865A1C2792E}">
      <formula1>$W$4:$W$21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DE9F76-C429-4C4B-8929-1B04D4C067BC}">
          <x14:formula1>
            <xm:f>Instructivo!$Q$16:$Q$23</xm:f>
          </x14:formula1>
          <xm:sqref>D9:D10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58A02-97AD-4284-BFB9-A884BEA56DCE}">
  <dimension ref="A1:W41"/>
  <sheetViews>
    <sheetView showGridLines="0" zoomScale="70" zoomScaleNormal="70" workbookViewId="0">
      <selection activeCell="B15" sqref="B15"/>
    </sheetView>
  </sheetViews>
  <sheetFormatPr baseColWidth="10" defaultRowHeight="14.4" x14ac:dyDescent="0.3"/>
  <cols>
    <col min="2" max="2" width="16.88671875" style="1" customWidth="1"/>
    <col min="3" max="3" width="34.77734375" customWidth="1"/>
    <col min="4" max="4" width="23" customWidth="1"/>
    <col min="5" max="5" width="22" customWidth="1"/>
    <col min="23" max="23" width="11.5546875" style="2"/>
  </cols>
  <sheetData>
    <row r="1" spans="1:23" x14ac:dyDescent="0.3">
      <c r="A1" s="34"/>
      <c r="B1" s="35"/>
      <c r="C1" s="56" t="s">
        <v>73</v>
      </c>
      <c r="D1" s="56"/>
      <c r="E1" s="57" t="s">
        <v>92</v>
      </c>
      <c r="F1" s="57"/>
      <c r="G1" s="57"/>
    </row>
    <row r="2" spans="1:23" x14ac:dyDescent="0.3">
      <c r="A2" s="36"/>
      <c r="B2" s="37"/>
      <c r="C2" s="58" t="s">
        <v>74</v>
      </c>
      <c r="D2" s="58"/>
      <c r="E2" s="57" t="s">
        <v>75</v>
      </c>
      <c r="F2" s="57"/>
      <c r="G2" s="57"/>
    </row>
    <row r="3" spans="1:23" x14ac:dyDescent="0.3">
      <c r="A3" s="36"/>
      <c r="B3" s="37"/>
      <c r="C3" s="59" t="s">
        <v>77</v>
      </c>
      <c r="D3" s="60"/>
      <c r="E3" s="57" t="s">
        <v>76</v>
      </c>
      <c r="F3" s="57"/>
      <c r="G3" s="57"/>
    </row>
    <row r="4" spans="1:23" ht="21.6" customHeight="1" x14ac:dyDescent="0.3">
      <c r="A4" s="38"/>
      <c r="B4" s="39"/>
      <c r="C4" s="61"/>
      <c r="D4" s="62"/>
      <c r="E4" s="57" t="s">
        <v>95</v>
      </c>
      <c r="F4" s="57"/>
      <c r="G4" s="57"/>
      <c r="W4" s="2">
        <v>2018</v>
      </c>
    </row>
    <row r="5" spans="1:23" s="3" customFormat="1" ht="18.600000000000001" customHeight="1" thickBot="1" x14ac:dyDescent="0.35">
      <c r="A5"/>
      <c r="B5" s="1"/>
      <c r="C5"/>
      <c r="D5"/>
      <c r="E5"/>
      <c r="F5"/>
      <c r="G5"/>
      <c r="W5" s="4">
        <v>2019</v>
      </c>
    </row>
    <row r="6" spans="1:23" ht="30" customHeight="1" thickBot="1" x14ac:dyDescent="0.35">
      <c r="B6" s="65" t="s">
        <v>44</v>
      </c>
      <c r="C6" s="66"/>
      <c r="D6" s="66"/>
      <c r="E6" s="67"/>
      <c r="W6" s="2">
        <v>2021</v>
      </c>
    </row>
    <row r="7" spans="1:23" ht="15" thickBot="1" x14ac:dyDescent="0.35">
      <c r="W7" s="2">
        <v>2022</v>
      </c>
    </row>
    <row r="8" spans="1:23" ht="18.600000000000001" thickBot="1" x14ac:dyDescent="0.35">
      <c r="B8" s="68" t="s">
        <v>50</v>
      </c>
      <c r="C8" s="69"/>
      <c r="D8" s="32" t="s">
        <v>43</v>
      </c>
      <c r="E8" s="33">
        <v>2019</v>
      </c>
      <c r="W8" s="2">
        <v>2023</v>
      </c>
    </row>
    <row r="9" spans="1:23" x14ac:dyDescent="0.3">
      <c r="A9" s="3"/>
      <c r="B9" s="70" t="s">
        <v>72</v>
      </c>
      <c r="C9" s="72" t="s">
        <v>0</v>
      </c>
      <c r="D9" s="74" t="s">
        <v>84</v>
      </c>
      <c r="E9" s="76" t="s">
        <v>97</v>
      </c>
      <c r="F9" s="78" t="s">
        <v>98</v>
      </c>
      <c r="G9" s="63" t="s">
        <v>99</v>
      </c>
      <c r="W9" s="2">
        <v>2024</v>
      </c>
    </row>
    <row r="10" spans="1:23" ht="31.2" customHeight="1" thickBot="1" x14ac:dyDescent="0.35">
      <c r="B10" s="71"/>
      <c r="C10" s="73"/>
      <c r="D10" s="75"/>
      <c r="E10" s="77"/>
      <c r="F10" s="79"/>
      <c r="G10" s="64"/>
      <c r="W10" s="2">
        <v>2025</v>
      </c>
    </row>
    <row r="11" spans="1:23" x14ac:dyDescent="0.3">
      <c r="B11" s="14"/>
      <c r="C11" s="17"/>
      <c r="D11" s="5"/>
      <c r="E11" s="6"/>
      <c r="F11" s="17"/>
      <c r="G11" s="6"/>
      <c r="W11" s="2">
        <v>2026</v>
      </c>
    </row>
    <row r="12" spans="1:23" x14ac:dyDescent="0.3">
      <c r="B12" s="15" t="s">
        <v>5</v>
      </c>
      <c r="C12" s="13" t="s">
        <v>3</v>
      </c>
      <c r="D12" s="7"/>
      <c r="E12" s="8"/>
      <c r="F12" s="17"/>
      <c r="G12" s="6"/>
      <c r="W12" s="2">
        <v>2027</v>
      </c>
    </row>
    <row r="13" spans="1:23" x14ac:dyDescent="0.3">
      <c r="B13" s="15" t="s">
        <v>6</v>
      </c>
      <c r="C13" s="17" t="s">
        <v>2</v>
      </c>
      <c r="D13" s="7"/>
      <c r="E13" s="8"/>
      <c r="F13" s="44">
        <f>+D13-E13</f>
        <v>0</v>
      </c>
      <c r="G13" s="42" t="e">
        <f>+F13/D13</f>
        <v>#DIV/0!</v>
      </c>
      <c r="W13" s="2">
        <v>2028</v>
      </c>
    </row>
    <row r="14" spans="1:23" x14ac:dyDescent="0.3">
      <c r="B14" s="15" t="s">
        <v>45</v>
      </c>
      <c r="C14" s="17" t="s">
        <v>4</v>
      </c>
      <c r="D14" s="7"/>
      <c r="E14" s="8"/>
      <c r="F14" s="44"/>
      <c r="G14" s="42"/>
    </row>
    <row r="15" spans="1:23" ht="15" thickBot="1" x14ac:dyDescent="0.35">
      <c r="B15" s="22"/>
      <c r="C15" s="23" t="s">
        <v>100</v>
      </c>
      <c r="D15" s="24"/>
      <c r="E15" s="25"/>
      <c r="F15" s="44">
        <f t="shared" ref="F15:F33" si="0">+D15-E15</f>
        <v>0</v>
      </c>
      <c r="G15" s="6" t="e">
        <f t="shared" ref="G15:G33" si="1">+F15/D15</f>
        <v>#DIV/0!</v>
      </c>
      <c r="W15" s="2">
        <v>2029</v>
      </c>
    </row>
    <row r="16" spans="1:23" ht="15.6" thickTop="1" thickBot="1" x14ac:dyDescent="0.35">
      <c r="B16" s="26"/>
      <c r="C16" s="27" t="s">
        <v>7</v>
      </c>
      <c r="D16" s="28">
        <f>SUM(D13:D15)</f>
        <v>0</v>
      </c>
      <c r="E16" s="29">
        <f>SUM(E13:E15)</f>
        <v>0</v>
      </c>
      <c r="F16" s="44">
        <f t="shared" si="0"/>
        <v>0</v>
      </c>
      <c r="G16" s="6" t="e">
        <f t="shared" si="1"/>
        <v>#DIV/0!</v>
      </c>
      <c r="W16" s="2">
        <v>2030</v>
      </c>
    </row>
    <row r="17" spans="2:23" x14ac:dyDescent="0.3">
      <c r="B17" s="15"/>
      <c r="C17" s="17"/>
      <c r="D17" s="7"/>
      <c r="E17" s="8"/>
      <c r="F17" s="44">
        <f t="shared" si="0"/>
        <v>0</v>
      </c>
      <c r="G17" s="6" t="e">
        <f t="shared" si="1"/>
        <v>#DIV/0!</v>
      </c>
      <c r="W17" s="2">
        <v>2031</v>
      </c>
    </row>
    <row r="18" spans="2:23" x14ac:dyDescent="0.3">
      <c r="B18" s="15" t="s">
        <v>8</v>
      </c>
      <c r="C18" s="13" t="s">
        <v>9</v>
      </c>
      <c r="D18" s="7"/>
      <c r="E18" s="8"/>
      <c r="F18" s="44"/>
      <c r="G18" s="6"/>
      <c r="W18" s="2">
        <v>2032</v>
      </c>
    </row>
    <row r="19" spans="2:23" ht="28.8" x14ac:dyDescent="0.3">
      <c r="B19" s="15" t="s">
        <v>10</v>
      </c>
      <c r="C19" s="19" t="s">
        <v>46</v>
      </c>
      <c r="D19" s="7"/>
      <c r="E19" s="8"/>
      <c r="F19" s="44">
        <f t="shared" si="0"/>
        <v>0</v>
      </c>
      <c r="G19" s="6" t="e">
        <f t="shared" si="1"/>
        <v>#DIV/0!</v>
      </c>
      <c r="W19" s="2">
        <v>2033</v>
      </c>
    </row>
    <row r="20" spans="2:23" ht="28.8" x14ac:dyDescent="0.3">
      <c r="B20" s="15" t="s">
        <v>11</v>
      </c>
      <c r="C20" s="19" t="s">
        <v>47</v>
      </c>
      <c r="D20" s="7"/>
      <c r="E20" s="8"/>
      <c r="F20" s="44">
        <f t="shared" si="0"/>
        <v>0</v>
      </c>
      <c r="G20" s="6" t="e">
        <f t="shared" si="1"/>
        <v>#DIV/0!</v>
      </c>
      <c r="W20" s="2">
        <v>2034</v>
      </c>
    </row>
    <row r="21" spans="2:23" ht="28.8" x14ac:dyDescent="0.3">
      <c r="B21" s="15" t="s">
        <v>14</v>
      </c>
      <c r="C21" s="19" t="s">
        <v>48</v>
      </c>
      <c r="D21" s="7"/>
      <c r="E21" s="8"/>
      <c r="F21" s="44">
        <f t="shared" si="0"/>
        <v>0</v>
      </c>
      <c r="G21" s="6" t="e">
        <f t="shared" si="1"/>
        <v>#DIV/0!</v>
      </c>
      <c r="W21" s="2">
        <v>2035</v>
      </c>
    </row>
    <row r="22" spans="2:23" ht="28.8" x14ac:dyDescent="0.3">
      <c r="B22" s="15" t="s">
        <v>15</v>
      </c>
      <c r="C22" s="19" t="s">
        <v>49</v>
      </c>
      <c r="D22" s="7"/>
      <c r="E22" s="8"/>
      <c r="F22" s="44">
        <f t="shared" si="0"/>
        <v>0</v>
      </c>
      <c r="G22" s="6" t="e">
        <f t="shared" si="1"/>
        <v>#DIV/0!</v>
      </c>
    </row>
    <row r="23" spans="2:23" ht="43.2" x14ac:dyDescent="0.3">
      <c r="B23" s="15" t="s">
        <v>16</v>
      </c>
      <c r="C23" s="19" t="s">
        <v>51</v>
      </c>
      <c r="D23" s="7"/>
      <c r="E23" s="8"/>
      <c r="F23" s="44">
        <f t="shared" si="0"/>
        <v>0</v>
      </c>
      <c r="G23" s="6" t="e">
        <f t="shared" si="1"/>
        <v>#DIV/0!</v>
      </c>
    </row>
    <row r="24" spans="2:23" x14ac:dyDescent="0.3">
      <c r="B24" s="14" t="s">
        <v>52</v>
      </c>
      <c r="C24" s="19" t="s">
        <v>53</v>
      </c>
      <c r="D24" s="7"/>
      <c r="E24" s="8"/>
      <c r="F24" s="44">
        <f t="shared" si="0"/>
        <v>0</v>
      </c>
      <c r="G24" s="6" t="e">
        <f t="shared" si="1"/>
        <v>#DIV/0!</v>
      </c>
    </row>
    <row r="25" spans="2:23" ht="28.8" x14ac:dyDescent="0.3">
      <c r="B25" s="15" t="s">
        <v>54</v>
      </c>
      <c r="C25" s="19" t="s">
        <v>55</v>
      </c>
      <c r="D25" s="7"/>
      <c r="E25" s="8"/>
      <c r="F25" s="44">
        <f t="shared" si="0"/>
        <v>0</v>
      </c>
      <c r="G25" s="6" t="e">
        <f t="shared" si="1"/>
        <v>#DIV/0!</v>
      </c>
    </row>
    <row r="26" spans="2:23" x14ac:dyDescent="0.3">
      <c r="B26" s="15" t="s">
        <v>56</v>
      </c>
      <c r="C26" s="19" t="s">
        <v>25</v>
      </c>
      <c r="D26" s="7"/>
      <c r="E26" s="8"/>
      <c r="F26" s="44">
        <f t="shared" si="0"/>
        <v>0</v>
      </c>
      <c r="G26" s="6" t="e">
        <f t="shared" si="1"/>
        <v>#DIV/0!</v>
      </c>
    </row>
    <row r="27" spans="2:23" x14ac:dyDescent="0.3">
      <c r="B27" s="15" t="s">
        <v>57</v>
      </c>
      <c r="C27" s="19" t="s">
        <v>26</v>
      </c>
      <c r="D27" s="7"/>
      <c r="E27" s="8"/>
      <c r="F27" s="44">
        <f t="shared" si="0"/>
        <v>0</v>
      </c>
      <c r="G27" s="6" t="e">
        <f t="shared" si="1"/>
        <v>#DIV/0!</v>
      </c>
    </row>
    <row r="28" spans="2:23" x14ac:dyDescent="0.3">
      <c r="B28" s="15" t="s">
        <v>58</v>
      </c>
      <c r="C28" s="19" t="s">
        <v>27</v>
      </c>
      <c r="D28" s="7"/>
      <c r="E28" s="8"/>
      <c r="F28" s="44">
        <f t="shared" si="0"/>
        <v>0</v>
      </c>
      <c r="G28" s="6" t="e">
        <f t="shared" si="1"/>
        <v>#DIV/0!</v>
      </c>
    </row>
    <row r="29" spans="2:23" ht="28.8" x14ac:dyDescent="0.3">
      <c r="B29" s="15" t="s">
        <v>30</v>
      </c>
      <c r="C29" s="19" t="s">
        <v>33</v>
      </c>
      <c r="D29" s="7"/>
      <c r="E29" s="8"/>
      <c r="F29" s="44">
        <f t="shared" si="0"/>
        <v>0</v>
      </c>
      <c r="G29" s="6" t="e">
        <f t="shared" si="1"/>
        <v>#DIV/0!</v>
      </c>
    </row>
    <row r="30" spans="2:23" ht="28.8" x14ac:dyDescent="0.3">
      <c r="B30" s="15" t="s">
        <v>31</v>
      </c>
      <c r="C30" s="19" t="s">
        <v>34</v>
      </c>
      <c r="D30" s="7"/>
      <c r="E30" s="8"/>
      <c r="F30" s="44">
        <f t="shared" si="0"/>
        <v>0</v>
      </c>
      <c r="G30" s="6" t="e">
        <f t="shared" si="1"/>
        <v>#DIV/0!</v>
      </c>
    </row>
    <row r="31" spans="2:23" x14ac:dyDescent="0.3">
      <c r="B31" s="15" t="s">
        <v>32</v>
      </c>
      <c r="C31" s="19" t="s">
        <v>59</v>
      </c>
      <c r="D31" s="7"/>
      <c r="E31" s="8"/>
      <c r="F31" s="44">
        <f t="shared" si="0"/>
        <v>0</v>
      </c>
      <c r="G31" s="6" t="e">
        <f t="shared" si="1"/>
        <v>#DIV/0!</v>
      </c>
    </row>
    <row r="32" spans="2:23" ht="15" thickBot="1" x14ac:dyDescent="0.35">
      <c r="B32" s="15" t="s">
        <v>60</v>
      </c>
      <c r="C32" s="19" t="s">
        <v>36</v>
      </c>
      <c r="D32" s="7"/>
      <c r="E32" s="8"/>
      <c r="F32" s="44">
        <f t="shared" si="0"/>
        <v>0</v>
      </c>
      <c r="G32" s="6" t="e">
        <f t="shared" si="1"/>
        <v>#DIV/0!</v>
      </c>
    </row>
    <row r="33" spans="2:7" ht="15.6" thickTop="1" thickBot="1" x14ac:dyDescent="0.35">
      <c r="B33" s="31"/>
      <c r="C33" s="27" t="s">
        <v>37</v>
      </c>
      <c r="D33" s="28">
        <f>+D19+D20+D21+D22+D23+D24+D25+D26+D27+D28+D29+D30+D31+D32</f>
        <v>0</v>
      </c>
      <c r="E33" s="29">
        <f>+E19+E20+E21+E22+E23+E24+E25+E26+E27+E28+E29+E30+E31+E32</f>
        <v>0</v>
      </c>
      <c r="F33" s="44">
        <f t="shared" si="0"/>
        <v>0</v>
      </c>
      <c r="G33" s="6" t="e">
        <f t="shared" si="1"/>
        <v>#DIV/0!</v>
      </c>
    </row>
    <row r="34" spans="2:7" x14ac:dyDescent="0.3">
      <c r="B34" s="14"/>
      <c r="C34" s="17"/>
      <c r="D34" s="7"/>
      <c r="E34" s="8"/>
      <c r="F34" s="44"/>
      <c r="G34" s="6"/>
    </row>
    <row r="35" spans="2:7" x14ac:dyDescent="0.3">
      <c r="B35" s="14"/>
      <c r="C35" s="20" t="s">
        <v>38</v>
      </c>
      <c r="D35" s="9">
        <f>+D16-D33</f>
        <v>0</v>
      </c>
      <c r="E35" s="10">
        <f>+E16-E33</f>
        <v>0</v>
      </c>
      <c r="F35" s="44">
        <f>+D35-E35</f>
        <v>0</v>
      </c>
      <c r="G35" s="6" t="e">
        <f>+F35/D35</f>
        <v>#DIV/0!</v>
      </c>
    </row>
    <row r="36" spans="2:7" x14ac:dyDescent="0.3">
      <c r="B36" s="14"/>
      <c r="C36" s="17"/>
      <c r="D36" s="7"/>
      <c r="E36" s="8"/>
      <c r="F36" s="44"/>
      <c r="G36" s="6"/>
    </row>
    <row r="37" spans="2:7" x14ac:dyDescent="0.3">
      <c r="B37" s="14"/>
      <c r="C37" s="17" t="s">
        <v>39</v>
      </c>
      <c r="D37" s="7"/>
      <c r="E37" s="8"/>
      <c r="F37" s="44"/>
      <c r="G37" s="6"/>
    </row>
    <row r="38" spans="2:7" x14ac:dyDescent="0.3">
      <c r="B38" s="14"/>
      <c r="C38" s="17" t="s">
        <v>40</v>
      </c>
      <c r="D38" s="5"/>
      <c r="E38" s="6"/>
      <c r="F38" s="44"/>
      <c r="G38" s="6"/>
    </row>
    <row r="39" spans="2:7" x14ac:dyDescent="0.3">
      <c r="B39" s="14"/>
      <c r="C39" s="13" t="s">
        <v>41</v>
      </c>
      <c r="D39" s="9">
        <f>+D37+D38</f>
        <v>0</v>
      </c>
      <c r="E39" s="10">
        <f>+E37+E38</f>
        <v>0</v>
      </c>
      <c r="F39" s="44">
        <f>+D39-E39</f>
        <v>0</v>
      </c>
      <c r="G39" s="6" t="e">
        <f>+F39/D39</f>
        <v>#DIV/0!</v>
      </c>
    </row>
    <row r="40" spans="2:7" x14ac:dyDescent="0.3">
      <c r="B40" s="14"/>
      <c r="C40" s="17"/>
      <c r="D40" s="5"/>
      <c r="E40" s="6"/>
      <c r="F40" s="44"/>
      <c r="G40" s="6"/>
    </row>
    <row r="41" spans="2:7" ht="15" thickBot="1" x14ac:dyDescent="0.35">
      <c r="B41" s="16"/>
      <c r="C41" s="21" t="s">
        <v>42</v>
      </c>
      <c r="D41" s="11" t="e">
        <f>+D35/D39</f>
        <v>#DIV/0!</v>
      </c>
      <c r="E41" s="12" t="e">
        <f>+E35/E39</f>
        <v>#DIV/0!</v>
      </c>
      <c r="F41" s="45" t="e">
        <f>+D41-E41</f>
        <v>#DIV/0!</v>
      </c>
      <c r="G41" s="43" t="e">
        <f>+F41/D41</f>
        <v>#DIV/0!</v>
      </c>
    </row>
  </sheetData>
  <mergeCells count="15">
    <mergeCell ref="F9:F10"/>
    <mergeCell ref="G9:G10"/>
    <mergeCell ref="B6:E6"/>
    <mergeCell ref="B8:C8"/>
    <mergeCell ref="B9:B10"/>
    <mergeCell ref="C9:C10"/>
    <mergeCell ref="D9:D10"/>
    <mergeCell ref="E9:E10"/>
    <mergeCell ref="C1:D1"/>
    <mergeCell ref="E1:G1"/>
    <mergeCell ref="C2:D2"/>
    <mergeCell ref="E2:G2"/>
    <mergeCell ref="C3:D4"/>
    <mergeCell ref="E3:G3"/>
    <mergeCell ref="E4:G4"/>
  </mergeCells>
  <dataValidations disablePrompts="1" count="1">
    <dataValidation type="list" allowBlank="1" showInputMessage="1" showErrorMessage="1" sqref="E8" xr:uid="{7444F751-DD7A-4C19-A0A9-68DF05452A6E}">
      <formula1>$W$4:$W$21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6929D59C-69AC-4275-93B8-4E2B801511BD}">
          <x14:formula1>
            <xm:f>Instructivo!$Q$16:$Q$23</xm:f>
          </x14:formula1>
          <xm:sqref>D9:D10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D778E-CF18-45FF-B273-0EB26632E3D7}">
  <dimension ref="A1:W41"/>
  <sheetViews>
    <sheetView showGridLines="0" zoomScale="85" zoomScaleNormal="85" workbookViewId="0">
      <selection activeCell="E16" sqref="E16"/>
    </sheetView>
  </sheetViews>
  <sheetFormatPr baseColWidth="10" defaultRowHeight="14.4" x14ac:dyDescent="0.3"/>
  <cols>
    <col min="2" max="2" width="15.77734375" style="1" customWidth="1"/>
    <col min="3" max="3" width="34.77734375" customWidth="1"/>
    <col min="4" max="4" width="23" customWidth="1"/>
    <col min="5" max="5" width="22" customWidth="1"/>
    <col min="23" max="23" width="11.5546875" style="2"/>
  </cols>
  <sheetData>
    <row r="1" spans="1:23" x14ac:dyDescent="0.3">
      <c r="A1" s="34"/>
      <c r="B1" s="35"/>
      <c r="C1" s="56" t="s">
        <v>73</v>
      </c>
      <c r="D1" s="56"/>
      <c r="E1" s="57" t="s">
        <v>92</v>
      </c>
      <c r="F1" s="57"/>
      <c r="G1" s="57"/>
    </row>
    <row r="2" spans="1:23" x14ac:dyDescent="0.3">
      <c r="A2" s="36"/>
      <c r="B2" s="37"/>
      <c r="C2" s="58" t="s">
        <v>74</v>
      </c>
      <c r="D2" s="58"/>
      <c r="E2" s="57" t="s">
        <v>75</v>
      </c>
      <c r="F2" s="57"/>
      <c r="G2" s="57"/>
    </row>
    <row r="3" spans="1:23" x14ac:dyDescent="0.3">
      <c r="A3" s="36"/>
      <c r="B3" s="37"/>
      <c r="C3" s="59" t="s">
        <v>77</v>
      </c>
      <c r="D3" s="60"/>
      <c r="E3" s="57" t="s">
        <v>76</v>
      </c>
      <c r="F3" s="57"/>
      <c r="G3" s="57"/>
    </row>
    <row r="4" spans="1:23" ht="21.6" customHeight="1" x14ac:dyDescent="0.3">
      <c r="A4" s="38"/>
      <c r="B4" s="39"/>
      <c r="C4" s="61"/>
      <c r="D4" s="62"/>
      <c r="E4" s="57" t="s">
        <v>96</v>
      </c>
      <c r="F4" s="57"/>
      <c r="G4" s="57"/>
      <c r="W4" s="2">
        <v>2018</v>
      </c>
    </row>
    <row r="5" spans="1:23" s="3" customFormat="1" ht="15" thickBot="1" x14ac:dyDescent="0.35">
      <c r="A5"/>
      <c r="B5" s="1"/>
      <c r="C5"/>
      <c r="D5"/>
      <c r="E5"/>
      <c r="F5"/>
      <c r="G5"/>
      <c r="W5" s="4">
        <v>2019</v>
      </c>
    </row>
    <row r="6" spans="1:23" ht="28.8" customHeight="1" thickBot="1" x14ac:dyDescent="0.35">
      <c r="B6" s="65" t="s">
        <v>44</v>
      </c>
      <c r="C6" s="66"/>
      <c r="D6" s="66"/>
      <c r="E6" s="67"/>
      <c r="W6" s="2">
        <v>2021</v>
      </c>
    </row>
    <row r="7" spans="1:23" ht="15" thickBot="1" x14ac:dyDescent="0.35">
      <c r="W7" s="2">
        <v>2022</v>
      </c>
    </row>
    <row r="8" spans="1:23" ht="18.600000000000001" thickBot="1" x14ac:dyDescent="0.35">
      <c r="B8" s="68" t="s">
        <v>61</v>
      </c>
      <c r="C8" s="69"/>
      <c r="D8" s="32" t="s">
        <v>43</v>
      </c>
      <c r="E8" s="33">
        <v>2019</v>
      </c>
      <c r="W8" s="2">
        <v>2023</v>
      </c>
    </row>
    <row r="9" spans="1:23" ht="14.4" customHeight="1" x14ac:dyDescent="0.3">
      <c r="A9" s="3"/>
      <c r="B9" s="70" t="s">
        <v>72</v>
      </c>
      <c r="C9" s="72" t="s">
        <v>0</v>
      </c>
      <c r="D9" s="74" t="s">
        <v>84</v>
      </c>
      <c r="E9" s="76" t="s">
        <v>97</v>
      </c>
      <c r="F9" s="78" t="s">
        <v>98</v>
      </c>
      <c r="G9" s="78" t="s">
        <v>99</v>
      </c>
      <c r="W9" s="2">
        <v>2024</v>
      </c>
    </row>
    <row r="10" spans="1:23" ht="31.8" customHeight="1" thickBot="1" x14ac:dyDescent="0.35">
      <c r="B10" s="71"/>
      <c r="C10" s="73"/>
      <c r="D10" s="75"/>
      <c r="E10" s="77"/>
      <c r="F10" s="79"/>
      <c r="G10" s="79"/>
      <c r="W10" s="2">
        <v>2025</v>
      </c>
    </row>
    <row r="11" spans="1:23" x14ac:dyDescent="0.3">
      <c r="B11" s="14"/>
      <c r="C11" s="17"/>
      <c r="D11" s="5"/>
      <c r="E11" s="6"/>
      <c r="F11" s="46"/>
      <c r="G11" s="17"/>
      <c r="W11" s="2">
        <v>2026</v>
      </c>
    </row>
    <row r="12" spans="1:23" x14ac:dyDescent="0.3">
      <c r="B12" s="15" t="s">
        <v>5</v>
      </c>
      <c r="C12" s="13" t="s">
        <v>3</v>
      </c>
      <c r="D12" s="7"/>
      <c r="E12" s="8"/>
      <c r="F12" s="17"/>
      <c r="G12" s="17"/>
      <c r="W12" s="2">
        <v>2027</v>
      </c>
    </row>
    <row r="13" spans="1:23" x14ac:dyDescent="0.3">
      <c r="B13" s="15" t="s">
        <v>6</v>
      </c>
      <c r="C13" s="17" t="s">
        <v>2</v>
      </c>
      <c r="D13" s="7"/>
      <c r="E13" s="8"/>
      <c r="F13" s="44">
        <f>+D13-E13</f>
        <v>0</v>
      </c>
      <c r="G13" s="47" t="e">
        <f>+F13/D13</f>
        <v>#DIV/0!</v>
      </c>
      <c r="W13" s="2">
        <v>2028</v>
      </c>
    </row>
    <row r="14" spans="1:23" x14ac:dyDescent="0.3">
      <c r="B14" s="15" t="s">
        <v>45</v>
      </c>
      <c r="C14" s="17" t="s">
        <v>4</v>
      </c>
      <c r="D14" s="7"/>
      <c r="E14" s="8"/>
      <c r="F14" s="44"/>
      <c r="G14" s="47"/>
    </row>
    <row r="15" spans="1:23" ht="15" thickBot="1" x14ac:dyDescent="0.35">
      <c r="B15" s="22"/>
      <c r="C15" s="23" t="s">
        <v>100</v>
      </c>
      <c r="D15" s="24"/>
      <c r="E15" s="25"/>
      <c r="F15" s="44">
        <f t="shared" ref="F15:F16" si="0">+D15-E15</f>
        <v>0</v>
      </c>
      <c r="G15" s="17" t="e">
        <f t="shared" ref="G15:G16" si="1">+F15/D15</f>
        <v>#DIV/0!</v>
      </c>
      <c r="W15" s="2">
        <v>2029</v>
      </c>
    </row>
    <row r="16" spans="1:23" ht="15.6" thickTop="1" thickBot="1" x14ac:dyDescent="0.35">
      <c r="B16" s="26"/>
      <c r="C16" s="27" t="s">
        <v>7</v>
      </c>
      <c r="D16" s="28">
        <f>SUM(D13:D15)</f>
        <v>0</v>
      </c>
      <c r="E16" s="29">
        <f>SUM(E13:E15)</f>
        <v>0</v>
      </c>
      <c r="F16" s="44">
        <f t="shared" si="0"/>
        <v>0</v>
      </c>
      <c r="G16" s="17" t="e">
        <f t="shared" si="1"/>
        <v>#DIV/0!</v>
      </c>
      <c r="W16" s="2">
        <v>2030</v>
      </c>
    </row>
    <row r="17" spans="2:23" x14ac:dyDescent="0.3">
      <c r="B17" s="15"/>
      <c r="C17" s="17"/>
      <c r="D17" s="7"/>
      <c r="E17" s="8"/>
      <c r="F17" s="17"/>
      <c r="G17" s="17"/>
      <c r="W17" s="2">
        <v>2031</v>
      </c>
    </row>
    <row r="18" spans="2:23" x14ac:dyDescent="0.3">
      <c r="B18" s="15" t="s">
        <v>8</v>
      </c>
      <c r="C18" s="13" t="s">
        <v>9</v>
      </c>
      <c r="D18" s="7"/>
      <c r="E18" s="8"/>
      <c r="F18" s="17"/>
      <c r="G18" s="17"/>
      <c r="W18" s="2">
        <v>2032</v>
      </c>
    </row>
    <row r="19" spans="2:23" x14ac:dyDescent="0.3">
      <c r="B19" s="15" t="s">
        <v>62</v>
      </c>
      <c r="C19" s="19" t="s">
        <v>63</v>
      </c>
      <c r="D19" s="7"/>
      <c r="E19" s="8"/>
      <c r="F19" s="44">
        <f t="shared" ref="F19:F30" si="2">+D19-E19</f>
        <v>0</v>
      </c>
      <c r="G19" s="17" t="e">
        <f t="shared" ref="G19:G30" si="3">+F19/D19</f>
        <v>#DIV/0!</v>
      </c>
      <c r="W19" s="2">
        <v>2033</v>
      </c>
    </row>
    <row r="20" spans="2:23" ht="28.8" x14ac:dyDescent="0.3">
      <c r="B20" s="15" t="s">
        <v>64</v>
      </c>
      <c r="C20" s="19" t="s">
        <v>65</v>
      </c>
      <c r="D20" s="7"/>
      <c r="E20" s="8"/>
      <c r="F20" s="44">
        <f t="shared" si="2"/>
        <v>0</v>
      </c>
      <c r="G20" s="17" t="e">
        <f t="shared" si="3"/>
        <v>#DIV/0!</v>
      </c>
      <c r="W20" s="2">
        <v>2034</v>
      </c>
    </row>
    <row r="21" spans="2:23" ht="28.8" x14ac:dyDescent="0.3">
      <c r="B21" s="15" t="s">
        <v>66</v>
      </c>
      <c r="C21" s="19" t="s">
        <v>67</v>
      </c>
      <c r="D21" s="7"/>
      <c r="E21" s="8"/>
      <c r="F21" s="44">
        <f t="shared" si="2"/>
        <v>0</v>
      </c>
      <c r="G21" s="17" t="e">
        <f t="shared" si="3"/>
        <v>#DIV/0!</v>
      </c>
      <c r="W21" s="2">
        <v>2035</v>
      </c>
    </row>
    <row r="22" spans="2:23" ht="43.2" x14ac:dyDescent="0.3">
      <c r="B22" s="15" t="s">
        <v>68</v>
      </c>
      <c r="C22" s="19" t="s">
        <v>69</v>
      </c>
      <c r="D22" s="7"/>
      <c r="E22" s="8"/>
      <c r="F22" s="44">
        <f t="shared" si="2"/>
        <v>0</v>
      </c>
      <c r="G22" s="17" t="e">
        <f t="shared" si="3"/>
        <v>#DIV/0!</v>
      </c>
    </row>
    <row r="23" spans="2:23" x14ac:dyDescent="0.3">
      <c r="B23" s="15" t="s">
        <v>71</v>
      </c>
      <c r="C23" s="19" t="s">
        <v>22</v>
      </c>
      <c r="D23" s="7"/>
      <c r="E23" s="8"/>
      <c r="F23" s="44">
        <f t="shared" si="2"/>
        <v>0</v>
      </c>
      <c r="G23" s="17" t="e">
        <f t="shared" si="3"/>
        <v>#DIV/0!</v>
      </c>
    </row>
    <row r="24" spans="2:23" x14ac:dyDescent="0.3">
      <c r="B24" s="14" t="s">
        <v>70</v>
      </c>
      <c r="C24" s="19" t="s">
        <v>25</v>
      </c>
      <c r="D24" s="7"/>
      <c r="E24" s="8"/>
      <c r="F24" s="44">
        <f t="shared" si="2"/>
        <v>0</v>
      </c>
      <c r="G24" s="17" t="e">
        <f t="shared" si="3"/>
        <v>#DIV/0!</v>
      </c>
    </row>
    <row r="25" spans="2:23" x14ac:dyDescent="0.3">
      <c r="B25" s="15" t="s">
        <v>54</v>
      </c>
      <c r="C25" s="19" t="s">
        <v>26</v>
      </c>
      <c r="D25" s="7"/>
      <c r="E25" s="8"/>
      <c r="F25" s="44">
        <f t="shared" si="2"/>
        <v>0</v>
      </c>
      <c r="G25" s="17" t="e">
        <f t="shared" si="3"/>
        <v>#DIV/0!</v>
      </c>
    </row>
    <row r="26" spans="2:23" x14ac:dyDescent="0.3">
      <c r="B26" s="15" t="s">
        <v>56</v>
      </c>
      <c r="C26" s="19" t="s">
        <v>27</v>
      </c>
      <c r="D26" s="7"/>
      <c r="E26" s="8"/>
      <c r="F26" s="44">
        <f t="shared" si="2"/>
        <v>0</v>
      </c>
      <c r="G26" s="17" t="e">
        <f t="shared" si="3"/>
        <v>#DIV/0!</v>
      </c>
    </row>
    <row r="27" spans="2:23" ht="28.8" x14ac:dyDescent="0.3">
      <c r="B27" s="15" t="s">
        <v>57</v>
      </c>
      <c r="C27" s="19" t="s">
        <v>33</v>
      </c>
      <c r="D27" s="7"/>
      <c r="E27" s="8"/>
      <c r="F27" s="44">
        <f t="shared" si="2"/>
        <v>0</v>
      </c>
      <c r="G27" s="17" t="e">
        <f t="shared" si="3"/>
        <v>#DIV/0!</v>
      </c>
    </row>
    <row r="28" spans="2:23" ht="28.8" x14ac:dyDescent="0.3">
      <c r="B28" s="15" t="s">
        <v>58</v>
      </c>
      <c r="C28" s="19" t="s">
        <v>34</v>
      </c>
      <c r="D28" s="7"/>
      <c r="E28" s="8"/>
      <c r="F28" s="44">
        <f t="shared" si="2"/>
        <v>0</v>
      </c>
      <c r="G28" s="17" t="e">
        <f t="shared" si="3"/>
        <v>#DIV/0!</v>
      </c>
    </row>
    <row r="29" spans="2:23" x14ac:dyDescent="0.3">
      <c r="B29" s="15" t="s">
        <v>30</v>
      </c>
      <c r="C29" s="19" t="s">
        <v>59</v>
      </c>
      <c r="D29" s="7"/>
      <c r="E29" s="8"/>
      <c r="F29" s="44">
        <f t="shared" si="2"/>
        <v>0</v>
      </c>
      <c r="G29" s="17" t="e">
        <f t="shared" si="3"/>
        <v>#DIV/0!</v>
      </c>
    </row>
    <row r="30" spans="2:23" x14ac:dyDescent="0.3">
      <c r="B30" s="15" t="s">
        <v>32</v>
      </c>
      <c r="C30" s="19" t="s">
        <v>36</v>
      </c>
      <c r="D30" s="7"/>
      <c r="E30" s="8"/>
      <c r="F30" s="44">
        <f t="shared" si="2"/>
        <v>0</v>
      </c>
      <c r="G30" s="17" t="e">
        <f t="shared" si="3"/>
        <v>#DIV/0!</v>
      </c>
    </row>
    <row r="31" spans="2:23" x14ac:dyDescent="0.3">
      <c r="B31" s="15"/>
      <c r="C31" s="19"/>
      <c r="D31" s="7"/>
      <c r="E31" s="8"/>
      <c r="F31" s="17"/>
      <c r="G31" s="17"/>
    </row>
    <row r="32" spans="2:23" ht="15" thickBot="1" x14ac:dyDescent="0.35">
      <c r="B32" s="15"/>
      <c r="C32" s="19"/>
      <c r="D32" s="7"/>
      <c r="E32" s="8"/>
      <c r="F32" s="17"/>
      <c r="G32" s="17"/>
    </row>
    <row r="33" spans="2:7" ht="15.6" thickTop="1" thickBot="1" x14ac:dyDescent="0.35">
      <c r="B33" s="31"/>
      <c r="C33" s="27" t="s">
        <v>37</v>
      </c>
      <c r="D33" s="28">
        <f>+D19+D20+D21+D22+D23+D24+D25+D26+D27+D28+D29+D30+D31+D32</f>
        <v>0</v>
      </c>
      <c r="E33" s="29">
        <f>+E19+E20+E21+E22+E23+E24+E25+E26+E27+E28+E29+E30+E31+E32</f>
        <v>0</v>
      </c>
      <c r="F33" s="44">
        <f>+D33-E33</f>
        <v>0</v>
      </c>
      <c r="G33" s="17" t="e">
        <f>+F33/D33</f>
        <v>#DIV/0!</v>
      </c>
    </row>
    <row r="34" spans="2:7" x14ac:dyDescent="0.3">
      <c r="B34" s="14"/>
      <c r="C34" s="17"/>
      <c r="D34" s="7"/>
      <c r="E34" s="8"/>
      <c r="F34" s="17"/>
      <c r="G34" s="17"/>
    </row>
    <row r="35" spans="2:7" x14ac:dyDescent="0.3">
      <c r="B35" s="14"/>
      <c r="C35" s="20" t="s">
        <v>38</v>
      </c>
      <c r="D35" s="9">
        <f>+D16-D33</f>
        <v>0</v>
      </c>
      <c r="E35" s="10">
        <f>+E16-E33</f>
        <v>0</v>
      </c>
      <c r="F35" s="44">
        <f>+D35-E35</f>
        <v>0</v>
      </c>
      <c r="G35" s="17" t="e">
        <f>+F35/D35</f>
        <v>#DIV/0!</v>
      </c>
    </row>
    <row r="36" spans="2:7" x14ac:dyDescent="0.3">
      <c r="B36" s="14"/>
      <c r="C36" s="17"/>
      <c r="D36" s="7"/>
      <c r="E36" s="8"/>
      <c r="F36" s="17"/>
      <c r="G36" s="17"/>
    </row>
    <row r="37" spans="2:7" x14ac:dyDescent="0.3">
      <c r="B37" s="14"/>
      <c r="C37" s="17" t="s">
        <v>39</v>
      </c>
      <c r="D37" s="7"/>
      <c r="E37" s="8"/>
      <c r="F37" s="17"/>
      <c r="G37" s="17"/>
    </row>
    <row r="38" spans="2:7" x14ac:dyDescent="0.3">
      <c r="B38" s="14"/>
      <c r="C38" s="17" t="s">
        <v>40</v>
      </c>
      <c r="D38" s="5"/>
      <c r="E38" s="6"/>
      <c r="F38" s="17"/>
      <c r="G38" s="17"/>
    </row>
    <row r="39" spans="2:7" x14ac:dyDescent="0.3">
      <c r="B39" s="14"/>
      <c r="C39" s="13" t="s">
        <v>41</v>
      </c>
      <c r="D39" s="9">
        <f>+D37+D38</f>
        <v>0</v>
      </c>
      <c r="E39" s="10">
        <f>+E37+E38</f>
        <v>0</v>
      </c>
      <c r="F39" s="44">
        <f>+D39-E39</f>
        <v>0</v>
      </c>
      <c r="G39" s="17" t="e">
        <f>+F39/D39</f>
        <v>#DIV/0!</v>
      </c>
    </row>
    <row r="40" spans="2:7" x14ac:dyDescent="0.3">
      <c r="B40" s="14"/>
      <c r="C40" s="17"/>
      <c r="D40" s="5"/>
      <c r="E40" s="6"/>
      <c r="F40" s="17"/>
      <c r="G40" s="17"/>
    </row>
    <row r="41" spans="2:7" ht="15" thickBot="1" x14ac:dyDescent="0.35">
      <c r="B41" s="16"/>
      <c r="C41" s="21" t="s">
        <v>42</v>
      </c>
      <c r="D41" s="11" t="e">
        <f>+D35/D39</f>
        <v>#DIV/0!</v>
      </c>
      <c r="E41" s="12" t="e">
        <f>+E35/E39</f>
        <v>#DIV/0!</v>
      </c>
      <c r="F41" s="45" t="e">
        <f>+D41-E41</f>
        <v>#DIV/0!</v>
      </c>
      <c r="G41" s="21" t="e">
        <f>+F41/D41</f>
        <v>#DIV/0!</v>
      </c>
    </row>
  </sheetData>
  <mergeCells count="15">
    <mergeCell ref="F9:F10"/>
    <mergeCell ref="G9:G10"/>
    <mergeCell ref="B6:E6"/>
    <mergeCell ref="B8:C8"/>
    <mergeCell ref="B9:B10"/>
    <mergeCell ref="C9:C10"/>
    <mergeCell ref="D9:D10"/>
    <mergeCell ref="E9:E10"/>
    <mergeCell ref="C1:D1"/>
    <mergeCell ref="E1:G1"/>
    <mergeCell ref="C2:D2"/>
    <mergeCell ref="E2:G2"/>
    <mergeCell ref="C3:D4"/>
    <mergeCell ref="E3:G3"/>
    <mergeCell ref="E4:G4"/>
  </mergeCells>
  <dataValidations disablePrompts="1" count="1">
    <dataValidation type="list" allowBlank="1" showInputMessage="1" showErrorMessage="1" sqref="E8" xr:uid="{F0185082-7745-4267-9415-64B2E1F0A56F}">
      <formula1>$W$4:$W$21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B70CF675-F63D-4908-84C1-A2CE5E804676}">
          <x14:formula1>
            <xm:f>Instructivo!$Q$16:$Q$23</xm:f>
          </x14:formula1>
          <xm:sqref>D9:D10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Instructivo</vt:lpstr>
      <vt:lpstr>ERT Generación</vt:lpstr>
      <vt:lpstr>ERT Distribución</vt:lpstr>
      <vt:lpstr>ERT Transmisión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2018-12-20T14:19:18Z</dcterms:modified>
</cp:coreProperties>
</file>