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defaultThemeVersion="124226"/>
  <bookViews>
    <workbookView xWindow="0" yWindow="110" windowWidth="15090" windowHeight="6560" activeTab="3"/>
  </bookViews>
  <sheets>
    <sheet name="Informacion del Trámite" sheetId="10" r:id="rId1"/>
    <sheet name="I parte" sheetId="3" r:id="rId2"/>
    <sheet name="seguimiento" sheetId="9" r:id="rId3"/>
    <sheet name="planificador_PY" sheetId="11" r:id="rId4"/>
  </sheets>
  <definedNames>
    <definedName name="ExcesoPorcentajeCompletado">(#REF!=MEDIAN(#REF!,#REF!,#REF!+#REF!)*(#REF!&gt;0))*((#REF!&lt;(INT(#REF!+#REF!*#REF!)))+(#REF!=#REF!))*(#REF!&gt;0)</definedName>
    <definedName name="ExcesoReal">PeríodoReal*(#REF!&gt;0)</definedName>
    <definedName name="período_seleccionado">#REF!</definedName>
    <definedName name="PeríodoEnPlan">#REF!=MEDIAN(#REF!,#REF!,#REF!+#REF!-1)</definedName>
    <definedName name="PeríodoReal">#REF!=MEDIAN(#REF!,#REF!,#REF!+#REF!-1)</definedName>
    <definedName name="Plan">PeríodoEnPlan*(#REF!&gt;0)</definedName>
    <definedName name="PorcentajeCompletado">ExcesoPorcentajeCompletado*PeríodoEnPlan</definedName>
    <definedName name="Real">(PeríodoReal*(#REF!&gt;0))*PeríodoEnPlan</definedName>
  </definedNames>
  <calcPr calcId="179017"/>
</workbook>
</file>

<file path=xl/sharedStrings.xml><?xml version="1.0" encoding="utf-8"?>
<sst xmlns="http://schemas.openxmlformats.org/spreadsheetml/2006/main" count="96" uniqueCount="91">
  <si>
    <t>HOJA DE RUTA</t>
  </si>
  <si>
    <t xml:space="preserve">IMPACTO: </t>
  </si>
  <si>
    <t xml:space="preserve">PLAZO DE IMPLEMENTACION: </t>
  </si>
  <si>
    <t>Responsable</t>
  </si>
  <si>
    <t>Fecha de inicio</t>
  </si>
  <si>
    <t>Fecha final</t>
  </si>
  <si>
    <t>INICIO</t>
  </si>
  <si>
    <t>FINAL</t>
  </si>
  <si>
    <t>DURACIÓN</t>
  </si>
  <si>
    <t>No.</t>
  </si>
  <si>
    <t>FECHA DE CUMPLIMIENTO DE LA META:</t>
  </si>
  <si>
    <t>ENTIDAD A CARGO:</t>
  </si>
  <si>
    <r>
      <rPr>
        <b/>
        <u val="single"/>
        <sz val="12"/>
        <color theme="1"/>
        <rFont val="Calibri"/>
        <family val="2"/>
        <scheme val="minor"/>
      </rPr>
      <t xml:space="preserve">NOTA: </t>
    </r>
    <r>
      <rPr>
        <sz val="10"/>
        <rFont val="Arial"/>
        <family val="2"/>
      </rPr>
      <t>Se debe adjuntar el "</t>
    </r>
    <r>
      <rPr>
        <i/>
        <sz val="12"/>
        <color theme="1"/>
        <rFont val="Calibri"/>
        <family val="2"/>
        <scheme val="minor"/>
      </rPr>
      <t>Planificador del proyecto</t>
    </r>
    <r>
      <rPr>
        <sz val="10"/>
        <rFont val="Arial"/>
        <family val="2"/>
      </rPr>
      <t>" donde se demuestra el avance de las actividades y por ende el porcentaje de avance general de la reforma.</t>
    </r>
  </si>
  <si>
    <t>TRÁMITE O SERVICIO</t>
  </si>
  <si>
    <t>DESCRIPCIÓN DE LA REFORMA:</t>
  </si>
  <si>
    <t>IMPACTO ESPERADO:</t>
  </si>
  <si>
    <t>FECHA DEL REPORTE:</t>
  </si>
  <si>
    <t>INFORMACIÓN SOBRE EL TRÁMITE O SERVICIO</t>
  </si>
  <si>
    <t>Nombre del trámite o servicio:</t>
  </si>
  <si>
    <t>Institución:</t>
  </si>
  <si>
    <t>Dependencia:</t>
  </si>
  <si>
    <t>Dirección de la dependencia, sus sucursales y horarios:</t>
  </si>
  <si>
    <r>
      <t>Licencia</t>
    </r>
    <r>
      <rPr>
        <b/>
        <sz val="11"/>
        <color rgb="FF000000"/>
        <rFont val="Arial"/>
        <family val="2"/>
      </rPr>
      <t xml:space="preserve">, </t>
    </r>
    <r>
      <rPr>
        <b/>
        <sz val="11"/>
        <rFont val="Arial"/>
        <family val="2"/>
      </rPr>
      <t>autorización</t>
    </r>
    <r>
      <rPr>
        <b/>
        <sz val="11"/>
        <color rgb="FF000000"/>
        <rFont val="Arial"/>
        <family val="2"/>
      </rPr>
      <t xml:space="preserve"> o </t>
    </r>
    <r>
      <rPr>
        <b/>
        <sz val="11"/>
        <rFont val="Arial"/>
        <family val="2"/>
      </rPr>
      <t>permiso</t>
    </r>
    <r>
      <rPr>
        <b/>
        <sz val="11"/>
        <color rgb="FF000000"/>
        <rFont val="Arial"/>
        <family val="2"/>
      </rPr>
      <t xml:space="preserve"> que se obtiene en el trámite o servicio:</t>
    </r>
  </si>
  <si>
    <t>Requisitos</t>
  </si>
  <si>
    <t>Fundamento Legal</t>
  </si>
  <si>
    <r>
      <t xml:space="preserve">Si desea revisar leyes y decretos los puede encontrar en la página de la Procuraduría General de la República </t>
    </r>
    <r>
      <rPr>
        <sz val="11"/>
        <color rgb="FF0000FF"/>
        <rFont val="Arial"/>
        <family val="2"/>
      </rPr>
      <t>http://www.pgr.go.cr/Scij/index_pgr.asp</t>
    </r>
    <r>
      <rPr>
        <sz val="11"/>
        <color rgb="FF000000"/>
        <rFont val="Arial"/>
        <family val="2"/>
      </rPr>
      <t xml:space="preserve"> o si es alguna otra disposición o manual lo puede hacer en la página del Diario Oficial La Gaceta </t>
    </r>
    <r>
      <rPr>
        <sz val="11"/>
        <color rgb="FF0000FF"/>
        <rFont val="Arial"/>
        <family val="2"/>
      </rPr>
      <t>http://www.gaceta.go.cr</t>
    </r>
  </si>
  <si>
    <t>Plazo de resolución:</t>
  </si>
  <si>
    <t>Vigencia:</t>
  </si>
  <si>
    <t>Costo del trámite o servicio:</t>
  </si>
  <si>
    <t>Formulario(s) que se debe(n) presentar:</t>
  </si>
  <si>
    <t>Oficina o Sucursal:</t>
  </si>
  <si>
    <t>Nombre:</t>
  </si>
  <si>
    <t>Email:</t>
  </si>
  <si>
    <t>Teléfono:</t>
  </si>
  <si>
    <t>Fax:</t>
  </si>
  <si>
    <t>Funcionario Contacto</t>
  </si>
  <si>
    <t>Notas:</t>
  </si>
  <si>
    <t>AVANCE CUALITATIVO:</t>
  </si>
  <si>
    <t>Con riesgo de incumplimiento (    )</t>
  </si>
  <si>
    <t>¿EXISTEN ALERTAS QUE REQUIERAN LA COLABORACIÓN DEL MEIC O DEL CONSEJO PRESIDENCIAL DE GOBIERNO?</t>
  </si>
  <si>
    <t xml:space="preserve">¿SE ADJUNTAN DOCUMENTOS  SOPORTE?
</t>
  </si>
  <si>
    <t>¿SI LA MEJORA SE CLASIFICA CON REZAGO O RIESGO DE INCUMPLIMIENTO?</t>
  </si>
  <si>
    <t>SI SE HAN REALIZADO AJUSTES SUSTANCIALES AL PLANIFICADOR, INDIQUE CUALES</t>
  </si>
  <si>
    <t>INDICAR DE MANERA RESUMIDA, LOS PRINCIPALES AVANCES</t>
  </si>
  <si>
    <t>HOJA DE REPORTE DE AVANCES DEL PLAN DE MEJORA REGULATORIA</t>
  </si>
  <si>
    <t xml:space="preserve">☐ SI          X- NO      </t>
  </si>
  <si>
    <t>ACTIVIDAD</t>
  </si>
  <si>
    <t>%avance propuesto</t>
  </si>
  <si>
    <t>% avance cumplido</t>
  </si>
  <si>
    <t>Planificador del proyecto</t>
  </si>
  <si>
    <t>Porcentaje propuesto vrs. ejecutado</t>
  </si>
  <si>
    <t>INDIQUE CUALES ALERTAS: N/A</t>
  </si>
  <si>
    <t>Con rezago en lo programado (x)</t>
  </si>
  <si>
    <t>ARESEP</t>
  </si>
  <si>
    <t>Nathalie Artavia Chavarría</t>
  </si>
  <si>
    <t xml:space="preserve">     ☐   INCLUSION DE NUEVAS ACTIVIDADES
     ☐   CAMBIO DE FECHAS EN LAS ACTIVIDADES
     ☐   ELIMINACION DE ACTIVIDADADES 
     ☐   OTROS (ESPECIFIQUE) _______________________</t>
  </si>
  <si>
    <t xml:space="preserve">x SI          ☐ NO      </t>
  </si>
  <si>
    <t>ESPECIFIQUE QUÉ DOCUMENTOS: Hoja de ruta y planificador</t>
  </si>
  <si>
    <t>Aresep</t>
  </si>
  <si>
    <t>100 m Norte de Construplaza. Edificio Multipark. Escazú, Guachipelín, San José 936-1000. Horario de 8 am a 4 pm</t>
  </si>
  <si>
    <t>Ley 7593</t>
  </si>
  <si>
    <t>Indefinido</t>
  </si>
  <si>
    <t>Ninguno</t>
  </si>
  <si>
    <t>Dirección General de Atención al Usuario</t>
  </si>
  <si>
    <t>artaviacn@aresep.go.cr</t>
  </si>
  <si>
    <t>LIDER: DGAU</t>
  </si>
  <si>
    <r>
      <t xml:space="preserve">REQUERIMIENTO EN RECURSOS: </t>
    </r>
    <r>
      <rPr>
        <sz val="10"/>
        <rFont val="Arial"/>
        <family val="2"/>
      </rPr>
      <t>Recursos internos de Aresep</t>
    </r>
  </si>
  <si>
    <r>
      <t xml:space="preserve">TRÁMITE O SERVICIO: </t>
    </r>
    <r>
      <rPr>
        <sz val="10"/>
        <rFont val="Arial"/>
        <family val="2"/>
      </rPr>
      <t>Mejora en los servicios de acceso a la información pública, tiempos de respuesta y transparencia institucional.</t>
    </r>
  </si>
  <si>
    <r>
      <t xml:space="preserve">DESCRIPCIÓN DE LA REFORMA: </t>
    </r>
    <r>
      <rPr>
        <sz val="10"/>
        <rFont val="Arial"/>
        <family val="2"/>
      </rPr>
      <t>Elaborar un procedimiento o directriz de acatamiento obligatorio en el que se defina de manera uniforme la forma en la cual todas las dependencias de la institución van a registrar las solicitudes de información pública, así como la asignación de estas tareas a los responsables de su ejecución y los plazos de respuesta de esas gestiones. En este sentido, se propone de manera paralela a esa directriz, la elaboración de las herramientas tecnológicas necesarias para llevar controles internos y seguimientos a esas solicitudes, con el fin de hacer más eficiente la gestión en este tipo de procesos, así como también una mayor rendición de cuentas ante usuarios internos y externos.
Asimismo, sobre la forma en la cual todas las dependencias de la institución van a remitir a la Oficialía de Acceso a la Información (OAI) aquellos datos cuya publicación en la página institucional es de acatamiento obligatorio. De igual manera, la necesidad de que esta información se actualizada, confiable, veraz y con un formato accesible a la ciudadanía para su consulta, de conformidad con informes brindados sobre el particular por la Defensoría de los Habitantes de la República.</t>
    </r>
  </si>
  <si>
    <r>
      <t>FUENTE:</t>
    </r>
    <r>
      <rPr>
        <sz val="10"/>
        <rFont val="Arial"/>
        <family val="2"/>
      </rPr>
      <t>El proyecto de mejora nace por la necesidad de aplicar de manera efectiva el decreto Ejecutivo N°40200-MP-MEIC-MC del 27 de abril del 2017, publicado en el Alcance N° 122 de La Gaceta, el 2 de junio del 2017, en el cual se establecen disposiciones en materia de acceso a la información pública por parte de los usuarios de los servicios institucionales. Se establece en este reglamento la figura del Oficial de Acceso a la Información Pública (OAI), que, en conjunto con el oficial de simplificación de trámites, deben entablar acciones para que todas las instancias de una entidad pública conozcan esas disposiciones e implementen sistemas de atención de consultas, solicitudes y otros casos relacionados, para dar pronta respuesta a los interesados.</t>
    </r>
  </si>
  <si>
    <t xml:space="preserve">Mejora en la gestión de consultas y acceso a la información pública por parte de usuarios internos y externos
Mejora en la gestión administrativa, rendición de cuentas y uso eficiente de los recursos.
Alto índice de respeto a los derechos de respuesta a usuarios
Mejora en los sistemas de seguimiento de control interno
Disminución de quejas ante la Contraloría de Servicios o instancias judiciales por una desatención o falta de respuesta ante solicitudes.
Aumento en el porcentaje de índice de transparencia institucional de Aresep
</t>
  </si>
  <si>
    <r>
      <t xml:space="preserve">EQUIPO QUE ACOMPAÑA/PARTICIPA: </t>
    </r>
    <r>
      <rPr>
        <sz val="10"/>
        <rFont val="Arial"/>
        <family val="2"/>
      </rPr>
      <t>Representantes de dependencias de Aresep</t>
    </r>
  </si>
  <si>
    <r>
      <t xml:space="preserve">PRÓXIMOS PASOS:
</t>
    </r>
    <r>
      <rPr>
        <sz val="10"/>
        <rFont val="Arial"/>
        <family val="2"/>
      </rPr>
      <t xml:space="preserve">1. Coordinar con las dependencias involucradas en el proceso, sobre los tiempos reales a incorporar en dicha herramienta y emitir observaciones en general, 2. A partir de las observaciones realizadas por las diferentes dependencias, elaborar propuesta de procedimiento o directriz, 3. Proceso de consulta a partes interesadas. 4. Remitir al órgano correspondiente para su aprobación. 5. Divulgación, por definir según la figura que se defina
</t>
    </r>
  </si>
  <si>
    <t>Mejora en los servicios de acceso a la información pública, tiempos de respuesta y transparencia institucional.</t>
  </si>
  <si>
    <t>dependencias de Aresep y DGAU</t>
  </si>
  <si>
    <t xml:space="preserve">Elaborar un procedimiento o directriz de acatamiento obligatorio en el que se defina de manera uniforme la forma en la cual todas las dependencias de la institución van a registrar las solicitudes de información pública, así como la asignación de estas tareas a los responsables de su ejecución y los plazos de respuesta de esas gestiones. En este sentido, se propone de manera paralela a esa directriz, la elaboración de las herramientas tecnológicas necesarias para llevar controles internos y seguimientos a esas solicitudes, con el fin de hacer más eficiente la gestión en este tipo de procesos, así como también una mayor rendición de cuentas ante usuarios internos y externos.
Asimismo, sobre la forma en la cual todas las dependencias de la institución van a remitir a la Oficialía de Acceso a la Información (OAI) aquellos datos cuya publicación en la página institucional es de acatamiento obligatorio. De igual manera, la necesidad de que esta información se actualizada, confiable, veraz y con un formato accesible a la ciudadanía para su consulta, de conformidad con informes brindados sobre el particular por la Defensoría de los Habitantes de la República.
</t>
  </si>
  <si>
    <t xml:space="preserve">Mejora en la gestión de consultas y acceso a la información pública por parte de usuarios internos y externos
Mejora en la gestión administrativa, rendición de cuentas y uso eficiente de los recursos.
Alto índice de respeto a los derechos de respuesta a usuarios
Mejora en los sistemas de seguimiento de control interno
Disminución de quejas ante la Contraloría de Servicios o instancias judiciales por una desatención o falta de respuesta ante solicitudes.
Aumento en el porcentaje de índice de transparencia institucional de Aresep
</t>
  </si>
  <si>
    <t xml:space="preserve">PERSONA CONTACTO: </t>
  </si>
  <si>
    <t>PORCENTAJE DE AVANCE: este porcentaje es hasta el 12/04/2017</t>
  </si>
  <si>
    <t>De acuerdo con lo programado (    )</t>
  </si>
  <si>
    <t>INDIQUE LAS LIMITACIONES: Debido a la aprobación tardía del Plan de Mejora Regulatoria, así como la designación de los representantes de las dependencias de Aresep. 
INDIQUE LAS ACCIONES DE MEJORA: se continuará con el cronograma planteado</t>
  </si>
  <si>
    <t xml:space="preserve">a. Investigación de normativa, y demás lineamientos y requerimientos necesarios para el establecimiento de los requisitos de la directriz
b. Planteamiento inicial de los requerimientos a DTI- sistema de atención y seguimiento de tareas
</t>
  </si>
  <si>
    <t xml:space="preserve">a. Elaboración de propuesta inicial de directriz- envío al superior para aprobación, firma y divulgación 
b. Mejora a sistemas existentes de asignación de tareas
c. Seguimiento a mejoras en página Web
</t>
  </si>
  <si>
    <t xml:space="preserve">a. Emisión de la Directriz por parte del Superior
b. Entrada primera fase del sistema- evaluación del sistema
</t>
  </si>
  <si>
    <t xml:space="preserve">Evaluación y seguimiento a la implementación de directriz- solicitudes y plazos de respuesta y entrega mensual de información a OAI 
Propuesta de mejoras (se hará de manera bimensual)
</t>
  </si>
  <si>
    <t>Elaboración de informe final de resultados y recomendaciones de mejora</t>
  </si>
  <si>
    <t>Comisión</t>
  </si>
  <si>
    <t>Comisión- DTI</t>
  </si>
  <si>
    <t>RG- Comisión- CS-DTI</t>
  </si>
  <si>
    <t>Comisión- CS-DTI</t>
  </si>
  <si>
    <t xml:space="preserve">Se ha procedido a recopilar la información sobre los diferentes instrumentos y resoluciones emitidos  por el REgulador General y normativa existente, relacionadas con el tema. Se encuentra analizando estos instrumentos, con el fin de observar puntos en común y elaborar un instrumento que pueda homologar los requisitos principales que tendrían que cumplirse. ASimismo, recientemente se conformó la comisión con un funcionario de cada dependencia, a efecto de ejecutar las acciones dispuestas en el cronograma de avances .
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</si>
</sst>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1">
    <font>
      <sz val="10"/>
      <name val="Arial"/>
      <family val="2"/>
    </font>
    <font>
      <sz val="11"/>
      <color theme="1" tint="0.24995000660419464"/>
      <name val="Cambria"/>
      <family val="2"/>
      <scheme val="major"/>
    </font>
    <font>
      <b/>
      <sz val="42"/>
      <color theme="7"/>
      <name val="Cambria"/>
      <family val="2"/>
      <scheme val="major"/>
    </font>
    <font>
      <b/>
      <sz val="11"/>
      <color theme="1" tint="0.24995000660419464"/>
      <name val="Calibri"/>
      <family val="2"/>
      <scheme val="minor"/>
    </font>
    <font>
      <sz val="14"/>
      <color theme="1" tint="0.24995000660419464"/>
      <name val="Calibri"/>
      <family val="2"/>
      <scheme val="minor"/>
    </font>
    <font>
      <b/>
      <sz val="13"/>
      <color theme="1" tint="0.24995000660419464"/>
      <name val="Cambria"/>
      <family val="2"/>
      <scheme val="major"/>
    </font>
    <font>
      <b/>
      <sz val="13"/>
      <color theme="7"/>
      <name val="Cambria"/>
      <family val="2"/>
      <scheme val="major"/>
    </font>
    <font>
      <b/>
      <sz val="9.5"/>
      <color theme="1" tint="0.49998000264167786"/>
      <name val="Calibri"/>
      <family val="2"/>
      <scheme val="minor"/>
    </font>
    <font>
      <b/>
      <sz val="9.5"/>
      <color rgb="FF80808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b/>
      <sz val="9.5"/>
      <color rgb="FF808080"/>
      <name val="Cambria"/>
      <family val="1"/>
    </font>
    <font>
      <sz val="10"/>
      <color rgb="FF404040"/>
      <name val="Cambria"/>
      <family val="1"/>
    </font>
    <font>
      <b/>
      <sz val="10"/>
      <name val="Arial"/>
      <family val="2"/>
    </font>
    <font>
      <sz val="11"/>
      <color rgb="FF404040"/>
      <name val="Calibri"/>
      <family val="2"/>
    </font>
    <font>
      <sz val="12"/>
      <color rgb="FF404040"/>
      <name val="Calibri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sz val="9"/>
      <color rgb="FF404040"/>
      <name val="Arial"/>
      <family val="2"/>
    </font>
    <font>
      <u val="single"/>
      <sz val="10"/>
      <color theme="10"/>
      <name val="Arial"/>
      <family val="2"/>
    </font>
    <font>
      <sz val="16"/>
      <name val="Calibri"/>
      <family val="2"/>
    </font>
    <font>
      <sz val="14"/>
      <name val="Calibri"/>
      <family val="2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4B3D6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9" tint="-0.24993999302387238"/>
      </top>
      <bottom style="thin">
        <color theme="9" tint="-0.24993999302387238"/>
      </bottom>
    </border>
    <border>
      <left/>
      <right/>
      <top/>
      <bottom style="thin">
        <color theme="7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Alignment="0" applyProtection="0"/>
    <xf numFmtId="0" fontId="3" fillId="2" borderId="1" applyNumberFormat="0" applyProtection="0">
      <alignment horizontal="left" vertical="center"/>
    </xf>
    <xf numFmtId="0" fontId="4" fillId="0" borderId="0" applyNumberFormat="0" applyFill="0" applyBorder="0" applyProtection="0">
      <alignment horizontal="left" vertical="center"/>
    </xf>
    <xf numFmtId="0" fontId="5" fillId="0" borderId="0" applyFill="0" applyBorder="0" applyProtection="0">
      <alignment horizontal="left"/>
    </xf>
    <xf numFmtId="9" fontId="6" fillId="0" borderId="0" applyFill="0" applyBorder="0" applyProtection="0">
      <alignment horizontal="center" vertical="center"/>
    </xf>
    <xf numFmtId="0" fontId="7" fillId="0" borderId="0" applyFill="0" applyBorder="0" applyProtection="0">
      <alignment horizontal="center"/>
    </xf>
    <xf numFmtId="3" fontId="7" fillId="0" borderId="2" applyFill="0" applyProtection="0">
      <alignment horizontal="center"/>
    </xf>
    <xf numFmtId="9" fontId="0" fillId="0" borderId="0" applyFont="0" applyFill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</cellStyleXfs>
  <cellXfs count="107">
    <xf numFmtId="0" fontId="0" fillId="0" borderId="0" xfId="0"/>
    <xf numFmtId="0" fontId="0" fillId="3" borderId="0" xfId="0" applyFill="1"/>
    <xf numFmtId="0" fontId="0" fillId="3" borderId="0" xfId="0" applyFont="1" applyFill="1"/>
    <xf numFmtId="0" fontId="9" fillId="0" borderId="0" xfId="0" applyFont="1"/>
    <xf numFmtId="0" fontId="10" fillId="3" borderId="0" xfId="30" applyFill="1" applyAlignment="1">
      <alignment vertical="center"/>
      <protection/>
    </xf>
    <xf numFmtId="0" fontId="11" fillId="3" borderId="3" xfId="30" applyFont="1" applyFill="1" applyBorder="1" applyAlignment="1">
      <alignment vertical="center"/>
      <protection/>
    </xf>
    <xf numFmtId="0" fontId="11" fillId="3" borderId="4" xfId="30" applyFont="1" applyFill="1" applyBorder="1" applyAlignment="1">
      <alignment vertical="center" wrapText="1"/>
      <protection/>
    </xf>
    <xf numFmtId="0" fontId="11" fillId="3" borderId="5" xfId="30" applyFont="1" applyFill="1" applyBorder="1" applyAlignment="1">
      <alignment vertical="center"/>
      <protection/>
    </xf>
    <xf numFmtId="0" fontId="11" fillId="3" borderId="6" xfId="30" applyFont="1" applyFill="1" applyBorder="1" applyAlignment="1">
      <alignment vertical="center" wrapText="1"/>
      <protection/>
    </xf>
    <xf numFmtId="0" fontId="11" fillId="3" borderId="7" xfId="30" applyFont="1" applyFill="1" applyBorder="1" applyAlignment="1">
      <alignment vertical="center"/>
      <protection/>
    </xf>
    <xf numFmtId="0" fontId="11" fillId="3" borderId="7" xfId="30" applyFont="1" applyFill="1" applyBorder="1" applyAlignment="1">
      <alignment horizontal="left" vertical="center" wrapText="1"/>
      <protection/>
    </xf>
    <xf numFmtId="0" fontId="11" fillId="3" borderId="7" xfId="30" applyFont="1" applyFill="1" applyBorder="1" applyAlignment="1">
      <alignment vertical="center" wrapText="1"/>
      <protection/>
    </xf>
    <xf numFmtId="0" fontId="11" fillId="3" borderId="0" xfId="30" applyFont="1" applyFill="1" applyAlignment="1">
      <alignment vertical="center"/>
      <protection/>
    </xf>
    <xf numFmtId="0" fontId="15" fillId="4" borderId="8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7" fillId="4" borderId="8" xfId="0" applyFont="1" applyFill="1" applyBorder="1" applyAlignment="1">
      <alignment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10" fillId="3" borderId="6" xfId="30" applyFill="1" applyBorder="1" applyAlignment="1">
      <alignment horizontal="center" vertical="center" wrapText="1"/>
      <protection/>
    </xf>
    <xf numFmtId="0" fontId="0" fillId="6" borderId="6" xfId="0" applyFont="1" applyFill="1" applyBorder="1" applyAlignment="1">
      <alignment horizontal="justify" vertical="center" wrapText="1"/>
    </xf>
    <xf numFmtId="0" fontId="10" fillId="3" borderId="6" xfId="30" applyFont="1" applyFill="1" applyBorder="1" applyAlignment="1">
      <alignment vertical="top" wrapText="1"/>
      <protection/>
    </xf>
    <xf numFmtId="0" fontId="10" fillId="3" borderId="10" xfId="30" applyFont="1" applyFill="1" applyBorder="1" applyAlignment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165" fontId="12" fillId="3" borderId="14" xfId="30" applyNumberFormat="1" applyFont="1" applyFill="1" applyBorder="1" applyAlignment="1">
      <alignment vertical="center"/>
      <protection/>
    </xf>
    <xf numFmtId="14" fontId="12" fillId="3" borderId="15" xfId="30" applyNumberFormat="1" applyFont="1" applyFill="1" applyBorder="1" applyAlignment="1">
      <alignment horizontal="center" vertical="center"/>
      <protection/>
    </xf>
    <xf numFmtId="0" fontId="12" fillId="3" borderId="14" xfId="30" applyFont="1" applyFill="1" applyBorder="1" applyAlignment="1">
      <alignment horizontal="center" vertical="center"/>
      <protection/>
    </xf>
    <xf numFmtId="0" fontId="0" fillId="7" borderId="6" xfId="0" applyFont="1" applyFill="1" applyBorder="1" applyAlignment="1">
      <alignment horizontal="justify" vertical="center" wrapText="1"/>
    </xf>
    <xf numFmtId="165" fontId="24" fillId="0" borderId="16" xfId="0" applyNumberFormat="1" applyFont="1" applyBorder="1"/>
    <xf numFmtId="165" fontId="24" fillId="0" borderId="11" xfId="0" applyNumberFormat="1" applyFont="1" applyBorder="1"/>
    <xf numFmtId="0" fontId="2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wrapText="1"/>
    </xf>
    <xf numFmtId="0" fontId="0" fillId="0" borderId="0" xfId="0" applyBorder="1"/>
    <xf numFmtId="0" fontId="0" fillId="0" borderId="0" xfId="0" applyFont="1" applyAlignment="1">
      <alignment wrapText="1"/>
    </xf>
    <xf numFmtId="14" fontId="12" fillId="3" borderId="19" xfId="30" applyNumberFormat="1" applyFont="1" applyFill="1" applyBorder="1" applyAlignment="1">
      <alignment vertical="center"/>
      <protection/>
    </xf>
    <xf numFmtId="0" fontId="15" fillId="4" borderId="20" xfId="0" applyFont="1" applyFill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16" fillId="0" borderId="11" xfId="0" applyFont="1" applyBorder="1" applyAlignment="1">
      <alignment vertical="center" wrapText="1"/>
    </xf>
    <xf numFmtId="17" fontId="1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27" fillId="0" borderId="9" xfId="31" applyBorder="1" applyAlignment="1">
      <alignment horizontal="left" vertical="center" wrapText="1"/>
    </xf>
    <xf numFmtId="0" fontId="28" fillId="3" borderId="0" xfId="0" applyFont="1" applyFill="1" applyAlignment="1">
      <alignment horizontal="left" vertical="center" readingOrder="1"/>
    </xf>
    <xf numFmtId="0" fontId="21" fillId="3" borderId="6" xfId="20" applyFont="1" applyFill="1" applyBorder="1" applyAlignment="1">
      <alignment horizontal="center" vertical="top" wrapText="1"/>
      <protection/>
    </xf>
    <xf numFmtId="0" fontId="21" fillId="3" borderId="6" xfId="20" applyFont="1" applyFill="1" applyBorder="1" applyAlignment="1">
      <alignment vertical="top" wrapText="1"/>
      <protection/>
    </xf>
    <xf numFmtId="0" fontId="29" fillId="3" borderId="0" xfId="0" applyFont="1" applyFill="1" applyAlignment="1">
      <alignment horizontal="left" vertical="center" readingOrder="1"/>
    </xf>
    <xf numFmtId="14" fontId="21" fillId="3" borderId="6" xfId="20" applyNumberFormat="1" applyFont="1" applyFill="1" applyBorder="1" applyAlignment="1">
      <alignment horizontal="center" vertical="top" wrapText="1"/>
      <protection/>
    </xf>
    <xf numFmtId="164" fontId="21" fillId="3" borderId="6" xfId="20" applyNumberFormat="1" applyFont="1" applyFill="1" applyBorder="1" applyAlignment="1">
      <alignment horizontal="center" vertical="top" wrapText="1"/>
      <protection/>
    </xf>
    <xf numFmtId="14" fontId="26" fillId="0" borderId="12" xfId="0" applyNumberFormat="1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0" fillId="0" borderId="21" xfId="0" applyFont="1" applyBorder="1" applyAlignment="1">
      <alignment horizontal="justify"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15" fillId="8" borderId="22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justify" vertical="center" wrapText="1"/>
    </xf>
    <xf numFmtId="0" fontId="16" fillId="0" borderId="24" xfId="0" applyFont="1" applyBorder="1" applyAlignment="1">
      <alignment horizontal="justify" vertical="center" wrapText="1"/>
    </xf>
    <xf numFmtId="0" fontId="15" fillId="8" borderId="22" xfId="0" applyFont="1" applyFill="1" applyBorder="1" applyAlignment="1">
      <alignment vertical="top" wrapText="1"/>
    </xf>
    <xf numFmtId="0" fontId="15" fillId="8" borderId="24" xfId="0" applyFont="1" applyFill="1" applyBorder="1" applyAlignment="1">
      <alignment vertical="top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left" vertical="top" wrapText="1"/>
    </xf>
    <xf numFmtId="0" fontId="21" fillId="3" borderId="26" xfId="0" applyFont="1" applyFill="1" applyBorder="1" applyAlignment="1">
      <alignment horizontal="left" vertical="top" wrapText="1"/>
    </xf>
    <xf numFmtId="0" fontId="21" fillId="3" borderId="27" xfId="0" applyFont="1" applyFill="1" applyBorder="1" applyAlignment="1">
      <alignment horizontal="left" vertical="top" wrapText="1"/>
    </xf>
    <xf numFmtId="0" fontId="21" fillId="3" borderId="28" xfId="0" applyFont="1" applyFill="1" applyBorder="1" applyAlignment="1">
      <alignment horizontal="left" vertical="top" wrapText="1"/>
    </xf>
    <xf numFmtId="0" fontId="21" fillId="3" borderId="29" xfId="0" applyFont="1" applyFill="1" applyBorder="1" applyAlignment="1">
      <alignment horizontal="left" vertical="top" wrapText="1"/>
    </xf>
    <xf numFmtId="0" fontId="21" fillId="3" borderId="3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horizontal="left" vertical="top" wrapText="1"/>
    </xf>
    <xf numFmtId="0" fontId="21" fillId="3" borderId="31" xfId="0" applyFont="1" applyFill="1" applyBorder="1" applyAlignment="1">
      <alignment horizontal="left" vertical="top" wrapText="1"/>
    </xf>
    <xf numFmtId="0" fontId="21" fillId="3" borderId="32" xfId="0" applyFont="1" applyFill="1" applyBorder="1" applyAlignment="1">
      <alignment horizontal="left" vertical="top" wrapText="1"/>
    </xf>
    <xf numFmtId="0" fontId="21" fillId="3" borderId="33" xfId="0" applyFont="1" applyFill="1" applyBorder="1" applyAlignment="1">
      <alignment horizontal="left" vertical="top" wrapText="1"/>
    </xf>
    <xf numFmtId="0" fontId="21" fillId="3" borderId="6" xfId="20" applyFont="1" applyFill="1" applyBorder="1" applyAlignment="1">
      <alignment horizontal="center" vertical="top" wrapText="1"/>
      <protection/>
    </xf>
    <xf numFmtId="0" fontId="0" fillId="3" borderId="25" xfId="0" applyFont="1" applyFill="1" applyBorder="1" applyAlignment="1">
      <alignment horizontal="left" vertical="top" wrapText="1"/>
    </xf>
    <xf numFmtId="0" fontId="0" fillId="3" borderId="26" xfId="0" applyFont="1" applyFill="1" applyBorder="1" applyAlignment="1">
      <alignment horizontal="left" vertical="top" wrapText="1"/>
    </xf>
    <xf numFmtId="0" fontId="0" fillId="3" borderId="27" xfId="0" applyFont="1" applyFill="1" applyBorder="1" applyAlignment="1">
      <alignment horizontal="left" vertical="top" wrapText="1"/>
    </xf>
    <xf numFmtId="0" fontId="0" fillId="3" borderId="28" xfId="0" applyFont="1" applyFill="1" applyBorder="1" applyAlignment="1">
      <alignment horizontal="left" vertical="top" wrapText="1"/>
    </xf>
    <xf numFmtId="0" fontId="0" fillId="3" borderId="29" xfId="0" applyFont="1" applyFill="1" applyBorder="1" applyAlignment="1">
      <alignment horizontal="left" vertical="top" wrapText="1"/>
    </xf>
    <xf numFmtId="0" fontId="0" fillId="3" borderId="30" xfId="0" applyFont="1" applyFill="1" applyBorder="1" applyAlignment="1">
      <alignment horizontal="left" vertical="top" wrapText="1"/>
    </xf>
    <xf numFmtId="14" fontId="21" fillId="3" borderId="6" xfId="20" applyNumberFormat="1" applyFont="1" applyFill="1" applyBorder="1" applyAlignment="1">
      <alignment horizontal="center" vertical="top" wrapText="1"/>
      <protection/>
    </xf>
    <xf numFmtId="0" fontId="21" fillId="3" borderId="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0" fillId="3" borderId="6" xfId="30" applyFill="1" applyBorder="1" applyAlignment="1">
      <alignment horizontal="left" vertical="center" wrapText="1"/>
      <protection/>
    </xf>
    <xf numFmtId="0" fontId="10" fillId="3" borderId="31" xfId="30" applyFill="1" applyBorder="1" applyAlignment="1">
      <alignment horizontal="left" vertical="center" wrapText="1"/>
      <protection/>
    </xf>
    <xf numFmtId="0" fontId="10" fillId="3" borderId="32" xfId="30" applyFill="1" applyBorder="1" applyAlignment="1">
      <alignment horizontal="left" vertical="center"/>
      <protection/>
    </xf>
    <xf numFmtId="0" fontId="10" fillId="3" borderId="34" xfId="30" applyFill="1" applyBorder="1" applyAlignment="1">
      <alignment horizontal="left" vertical="center"/>
      <protection/>
    </xf>
    <xf numFmtId="0" fontId="11" fillId="3" borderId="16" xfId="30" applyFont="1" applyFill="1" applyBorder="1" applyAlignment="1">
      <alignment horizontal="left" vertical="center" wrapText="1"/>
      <protection/>
    </xf>
    <xf numFmtId="0" fontId="11" fillId="3" borderId="35" xfId="30" applyFont="1" applyFill="1" applyBorder="1" applyAlignment="1">
      <alignment horizontal="left" vertical="center" wrapText="1"/>
      <protection/>
    </xf>
    <xf numFmtId="0" fontId="11" fillId="3" borderId="12" xfId="30" applyFont="1" applyFill="1" applyBorder="1" applyAlignment="1">
      <alignment horizontal="left" vertical="center" wrapText="1"/>
      <protection/>
    </xf>
    <xf numFmtId="0" fontId="11" fillId="3" borderId="0" xfId="30" applyFont="1" applyFill="1" applyAlignment="1">
      <alignment horizontal="center" vertical="center"/>
      <protection/>
    </xf>
    <xf numFmtId="0" fontId="11" fillId="3" borderId="36" xfId="30" applyFont="1" applyFill="1" applyBorder="1" applyAlignment="1">
      <alignment horizontal="center" vertical="center"/>
      <protection/>
    </xf>
    <xf numFmtId="0" fontId="25" fillId="3" borderId="31" xfId="30" applyFont="1" applyFill="1" applyBorder="1" applyAlignment="1">
      <alignment vertical="top" wrapText="1"/>
      <protection/>
    </xf>
    <xf numFmtId="0" fontId="25" fillId="3" borderId="32" xfId="30" applyFont="1" applyFill="1" applyBorder="1" applyAlignment="1">
      <alignment vertical="top" wrapText="1"/>
      <protection/>
    </xf>
    <xf numFmtId="0" fontId="25" fillId="3" borderId="34" xfId="30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Título 1 2" xfId="22"/>
    <cellStyle name="Period Highlight Control" xfId="23"/>
    <cellStyle name="Label" xfId="24"/>
    <cellStyle name="Activity" xfId="25"/>
    <cellStyle name="Percent Complete" xfId="26"/>
    <cellStyle name="Project Headers" xfId="27"/>
    <cellStyle name="Period Headers" xfId="28"/>
    <cellStyle name="Porcentaje 2" xfId="29"/>
    <cellStyle name="Normal 4" xfId="30"/>
    <cellStyle name="Hipervínculo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taviacn@aresep.go.c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1"/>
  <sheetViews>
    <sheetView workbookViewId="0" topLeftCell="A13">
      <selection activeCell="C5" sqref="C5"/>
    </sheetView>
  </sheetViews>
  <sheetFormatPr defaultColWidth="11.421875" defaultRowHeight="12.75"/>
  <cols>
    <col min="1" max="1" width="11.421875" style="1" customWidth="1"/>
    <col min="2" max="2" width="31.421875" style="1" customWidth="1"/>
    <col min="3" max="3" width="43.00390625" style="1" customWidth="1"/>
    <col min="4" max="16384" width="11.421875" style="1" customWidth="1"/>
  </cols>
  <sheetData>
    <row r="1" ht="13" thickBot="1"/>
    <row r="2" spans="2:3" ht="33" customHeight="1" thickBot="1">
      <c r="B2" s="62" t="s">
        <v>17</v>
      </c>
      <c r="C2" s="63"/>
    </row>
    <row r="3" spans="2:3" ht="38.25" customHeight="1" thickBot="1">
      <c r="B3" s="42" t="s">
        <v>18</v>
      </c>
      <c r="C3" s="43" t="s">
        <v>73</v>
      </c>
    </row>
    <row r="4" spans="2:3" ht="14.5" thickBot="1">
      <c r="B4" s="42" t="s">
        <v>19</v>
      </c>
      <c r="C4" s="44" t="s">
        <v>58</v>
      </c>
    </row>
    <row r="5" spans="2:3" ht="14.5" thickBot="1">
      <c r="B5" s="42" t="s">
        <v>20</v>
      </c>
      <c r="C5" s="44" t="s">
        <v>74</v>
      </c>
    </row>
    <row r="6" spans="2:3" ht="62.25" customHeight="1" thickBot="1">
      <c r="B6" s="42" t="s">
        <v>21</v>
      </c>
      <c r="C6" s="44" t="s">
        <v>59</v>
      </c>
    </row>
    <row r="7" spans="2:3" ht="42.5" thickBot="1">
      <c r="B7" s="15" t="s">
        <v>22</v>
      </c>
      <c r="C7" s="14"/>
    </row>
    <row r="8" spans="2:3" ht="14.5" thickBot="1">
      <c r="B8" s="16" t="s">
        <v>23</v>
      </c>
      <c r="C8" s="18" t="s">
        <v>24</v>
      </c>
    </row>
    <row r="9" spans="2:3" ht="18.75" customHeight="1" thickBot="1">
      <c r="B9" s="17"/>
      <c r="C9" s="14" t="s">
        <v>60</v>
      </c>
    </row>
    <row r="10" spans="2:3" ht="84.75" customHeight="1" thickBot="1">
      <c r="B10" s="64" t="s">
        <v>25</v>
      </c>
      <c r="C10" s="65"/>
    </row>
    <row r="11" spans="2:3" ht="14.5" thickBot="1">
      <c r="B11" s="13" t="s">
        <v>26</v>
      </c>
      <c r="C11" s="45">
        <v>43070</v>
      </c>
    </row>
    <row r="12" spans="2:3" ht="14.5" thickBot="1">
      <c r="B12" s="13" t="s">
        <v>27</v>
      </c>
      <c r="C12" s="46" t="s">
        <v>61</v>
      </c>
    </row>
    <row r="13" spans="2:3" ht="20.25" customHeight="1" thickBot="1">
      <c r="B13" s="13" t="s">
        <v>28</v>
      </c>
      <c r="C13" s="46" t="s">
        <v>62</v>
      </c>
    </row>
    <row r="14" spans="2:3" ht="35.25" customHeight="1" thickBot="1">
      <c r="B14" s="13" t="s">
        <v>29</v>
      </c>
      <c r="C14" s="46" t="s">
        <v>62</v>
      </c>
    </row>
    <row r="15" spans="2:3" ht="14.5" thickBot="1">
      <c r="B15" s="68" t="s">
        <v>35</v>
      </c>
      <c r="C15" s="69"/>
    </row>
    <row r="16" spans="2:3" ht="14.5" thickBot="1">
      <c r="B16" s="13" t="s">
        <v>30</v>
      </c>
      <c r="C16" s="47" t="s">
        <v>63</v>
      </c>
    </row>
    <row r="17" spans="2:3" ht="14.5" thickBot="1">
      <c r="B17" s="13" t="s">
        <v>31</v>
      </c>
      <c r="C17" s="47" t="s">
        <v>54</v>
      </c>
    </row>
    <row r="18" spans="2:3" ht="14.5" thickBot="1">
      <c r="B18" s="13" t="s">
        <v>32</v>
      </c>
      <c r="C18" s="48" t="s">
        <v>64</v>
      </c>
    </row>
    <row r="19" spans="2:3" ht="14.5" thickBot="1">
      <c r="B19" s="13" t="s">
        <v>33</v>
      </c>
      <c r="C19" s="47">
        <v>25063200</v>
      </c>
    </row>
    <row r="20" spans="2:3" ht="14.5" thickBot="1">
      <c r="B20" s="13" t="s">
        <v>34</v>
      </c>
      <c r="C20" s="14"/>
    </row>
    <row r="21" spans="2:3" ht="39" customHeight="1" thickBot="1">
      <c r="B21" s="66" t="s">
        <v>36</v>
      </c>
      <c r="C21" s="67"/>
    </row>
  </sheetData>
  <mergeCells count="4">
    <mergeCell ref="B2:C2"/>
    <mergeCell ref="B10:C10"/>
    <mergeCell ref="B21:C21"/>
    <mergeCell ref="B15:C15"/>
  </mergeCells>
  <hyperlinks>
    <hyperlink ref="C18" r:id="rId1" display="mailto:artaviacn@aresep.go.cr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 topLeftCell="A1">
      <selection activeCell="A3" sqref="A3:I4"/>
    </sheetView>
  </sheetViews>
  <sheetFormatPr defaultColWidth="11.421875" defaultRowHeight="12.75"/>
  <cols>
    <col min="1" max="4" width="11.421875" style="2" customWidth="1"/>
    <col min="5" max="5" width="9.140625" style="2" customWidth="1"/>
    <col min="6" max="16384" width="11.421875" style="2" customWidth="1"/>
  </cols>
  <sheetData>
    <row r="1" spans="1:9" ht="25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/>
      <c r="B2" s="91"/>
      <c r="C2" s="91"/>
      <c r="D2" s="91"/>
      <c r="E2" s="91"/>
      <c r="F2" s="91"/>
      <c r="G2" s="91"/>
      <c r="H2" s="91"/>
      <c r="I2" s="91"/>
    </row>
    <row r="3" spans="1:9" ht="12.75" customHeight="1">
      <c r="A3" s="78" t="s">
        <v>67</v>
      </c>
      <c r="B3" s="78"/>
      <c r="C3" s="78"/>
      <c r="D3" s="78"/>
      <c r="E3" s="78"/>
      <c r="F3" s="78"/>
      <c r="G3" s="78"/>
      <c r="H3" s="78"/>
      <c r="I3" s="78"/>
    </row>
    <row r="4" spans="1:9" ht="13.5" customHeight="1">
      <c r="A4" s="78"/>
      <c r="B4" s="78"/>
      <c r="C4" s="78"/>
      <c r="D4" s="78"/>
      <c r="E4" s="78"/>
      <c r="F4" s="78"/>
      <c r="G4" s="78"/>
      <c r="H4" s="78"/>
      <c r="I4" s="78"/>
    </row>
    <row r="5" spans="1:9" ht="12.75">
      <c r="A5" s="77"/>
      <c r="B5" s="77"/>
      <c r="C5" s="77"/>
      <c r="D5" s="77"/>
      <c r="E5" s="77"/>
      <c r="F5" s="77"/>
      <c r="G5" s="77"/>
      <c r="H5" s="77"/>
      <c r="I5" s="77"/>
    </row>
    <row r="6" spans="1:9" ht="12.75">
      <c r="A6" s="78" t="s">
        <v>68</v>
      </c>
      <c r="B6" s="78"/>
      <c r="C6" s="78"/>
      <c r="D6" s="78"/>
      <c r="E6" s="78"/>
      <c r="F6" s="78"/>
      <c r="G6" s="78"/>
      <c r="H6" s="78"/>
      <c r="I6" s="78"/>
    </row>
    <row r="7" spans="1:9" ht="12.75">
      <c r="A7" s="78"/>
      <c r="B7" s="78"/>
      <c r="C7" s="78"/>
      <c r="D7" s="78"/>
      <c r="E7" s="78"/>
      <c r="F7" s="78"/>
      <c r="G7" s="78"/>
      <c r="H7" s="78"/>
      <c r="I7" s="78"/>
    </row>
    <row r="8" spans="1:11" ht="21">
      <c r="A8" s="78"/>
      <c r="B8" s="78"/>
      <c r="C8" s="78"/>
      <c r="D8" s="78"/>
      <c r="E8" s="78"/>
      <c r="F8" s="78"/>
      <c r="G8" s="78"/>
      <c r="H8" s="78"/>
      <c r="I8" s="78"/>
      <c r="K8" s="49"/>
    </row>
    <row r="9" spans="1:9" ht="101" customHeight="1">
      <c r="A9" s="78"/>
      <c r="B9" s="78"/>
      <c r="C9" s="78"/>
      <c r="D9" s="78"/>
      <c r="E9" s="78"/>
      <c r="F9" s="78"/>
      <c r="G9" s="78"/>
      <c r="H9" s="78"/>
      <c r="I9" s="78"/>
    </row>
    <row r="10" spans="1:9" ht="12.75">
      <c r="A10" s="77"/>
      <c r="B10" s="77"/>
      <c r="C10" s="77"/>
      <c r="D10" s="77"/>
      <c r="E10" s="77"/>
      <c r="F10" s="77"/>
      <c r="G10" s="77"/>
      <c r="H10" s="77"/>
      <c r="I10" s="77"/>
    </row>
    <row r="11" spans="1:9" ht="12.75" customHeight="1">
      <c r="A11" s="78" t="s">
        <v>69</v>
      </c>
      <c r="B11" s="78"/>
      <c r="C11" s="78"/>
      <c r="D11" s="78"/>
      <c r="E11" s="78"/>
      <c r="F11" s="78"/>
      <c r="G11" s="78"/>
      <c r="H11" s="78"/>
      <c r="I11" s="78"/>
    </row>
    <row r="12" spans="1:11" ht="81.5" customHeight="1">
      <c r="A12" s="78"/>
      <c r="B12" s="78"/>
      <c r="C12" s="78"/>
      <c r="D12" s="78"/>
      <c r="E12" s="78"/>
      <c r="F12" s="78"/>
      <c r="G12" s="78"/>
      <c r="H12" s="78"/>
      <c r="I12" s="78"/>
      <c r="K12" s="3"/>
    </row>
    <row r="13" spans="1:9" ht="12.75">
      <c r="A13" s="77"/>
      <c r="B13" s="77"/>
      <c r="C13" s="77"/>
      <c r="D13" s="77"/>
      <c r="E13" s="77"/>
      <c r="F13" s="77"/>
      <c r="G13" s="77"/>
      <c r="H13" s="77"/>
      <c r="I13" s="77"/>
    </row>
    <row r="14" spans="1:9" ht="13.5" customHeight="1">
      <c r="A14" s="78" t="s">
        <v>2</v>
      </c>
      <c r="B14" s="78"/>
      <c r="C14" s="78"/>
      <c r="D14" s="78"/>
      <c r="E14" s="77"/>
      <c r="F14" s="79" t="s">
        <v>1</v>
      </c>
      <c r="G14" s="80"/>
      <c r="H14" s="80"/>
      <c r="I14" s="81"/>
    </row>
    <row r="15" spans="1:11" ht="19.5" customHeight="1">
      <c r="A15" s="82" t="s">
        <v>6</v>
      </c>
      <c r="B15" s="82"/>
      <c r="C15" s="50" t="s">
        <v>7</v>
      </c>
      <c r="D15" s="51" t="s">
        <v>8</v>
      </c>
      <c r="E15" s="77"/>
      <c r="F15" s="83" t="s">
        <v>70</v>
      </c>
      <c r="G15" s="84"/>
      <c r="H15" s="84"/>
      <c r="I15" s="85"/>
      <c r="K15" s="52"/>
    </row>
    <row r="16" spans="1:11" ht="167.5" customHeight="1">
      <c r="A16" s="89">
        <v>43101</v>
      </c>
      <c r="B16" s="89"/>
      <c r="C16" s="53">
        <v>43435</v>
      </c>
      <c r="D16" s="54">
        <f>+C16-A16</f>
        <v>334</v>
      </c>
      <c r="E16" s="77"/>
      <c r="F16" s="86"/>
      <c r="G16" s="87"/>
      <c r="H16" s="87"/>
      <c r="I16" s="88"/>
      <c r="K16" s="52"/>
    </row>
    <row r="17" spans="1:9" ht="10" customHeight="1">
      <c r="A17" s="77"/>
      <c r="B17" s="77"/>
      <c r="C17" s="77"/>
      <c r="D17" s="77"/>
      <c r="E17" s="77"/>
      <c r="F17" s="77"/>
      <c r="G17" s="77"/>
      <c r="H17" s="77"/>
      <c r="I17" s="77"/>
    </row>
    <row r="18" spans="1:9" ht="12.75">
      <c r="A18" s="70" t="s">
        <v>65</v>
      </c>
      <c r="B18" s="71"/>
      <c r="C18" s="71"/>
      <c r="D18" s="71"/>
      <c r="E18" s="71"/>
      <c r="F18" s="71"/>
      <c r="G18" s="71"/>
      <c r="H18" s="71"/>
      <c r="I18" s="72"/>
    </row>
    <row r="19" spans="1:11" ht="7.5" customHeight="1">
      <c r="A19" s="73"/>
      <c r="B19" s="74"/>
      <c r="C19" s="74"/>
      <c r="D19" s="74"/>
      <c r="E19" s="74"/>
      <c r="F19" s="74"/>
      <c r="G19" s="74"/>
      <c r="H19" s="74"/>
      <c r="I19" s="75"/>
      <c r="K19" s="52"/>
    </row>
    <row r="20" spans="1:9" ht="12.75">
      <c r="A20" s="77"/>
      <c r="B20" s="77"/>
      <c r="C20" s="77"/>
      <c r="D20" s="77"/>
      <c r="E20" s="77"/>
      <c r="F20" s="77"/>
      <c r="G20" s="77"/>
      <c r="H20" s="77"/>
      <c r="I20" s="77"/>
    </row>
    <row r="21" spans="1:9" ht="12.75">
      <c r="A21" s="70" t="s">
        <v>71</v>
      </c>
      <c r="B21" s="71"/>
      <c r="C21" s="71"/>
      <c r="D21" s="71"/>
      <c r="E21" s="71"/>
      <c r="F21" s="71"/>
      <c r="G21" s="71"/>
      <c r="H21" s="71"/>
      <c r="I21" s="72"/>
    </row>
    <row r="22" spans="1:11" ht="7.5" customHeight="1">
      <c r="A22" s="73"/>
      <c r="B22" s="74"/>
      <c r="C22" s="74"/>
      <c r="D22" s="74"/>
      <c r="E22" s="74"/>
      <c r="F22" s="74"/>
      <c r="G22" s="74"/>
      <c r="H22" s="74"/>
      <c r="I22" s="75"/>
      <c r="K22" s="52"/>
    </row>
    <row r="23" spans="1:9" ht="12.75">
      <c r="A23" s="77"/>
      <c r="B23" s="77"/>
      <c r="C23" s="77"/>
      <c r="D23" s="77"/>
      <c r="E23" s="77"/>
      <c r="F23" s="77"/>
      <c r="G23" s="77"/>
      <c r="H23" s="77"/>
      <c r="I23" s="77"/>
    </row>
    <row r="24" spans="1:11" ht="18.5">
      <c r="A24" s="70" t="s">
        <v>72</v>
      </c>
      <c r="B24" s="71"/>
      <c r="C24" s="71"/>
      <c r="D24" s="71"/>
      <c r="E24" s="71"/>
      <c r="F24" s="71"/>
      <c r="G24" s="71"/>
      <c r="H24" s="71"/>
      <c r="I24" s="72"/>
      <c r="K24" s="52"/>
    </row>
    <row r="25" spans="1:9" ht="52" customHeight="1">
      <c r="A25" s="73"/>
      <c r="B25" s="74"/>
      <c r="C25" s="74"/>
      <c r="D25" s="74"/>
      <c r="E25" s="74"/>
      <c r="F25" s="74"/>
      <c r="G25" s="74"/>
      <c r="H25" s="74"/>
      <c r="I25" s="75"/>
    </row>
    <row r="26" spans="1:9" ht="12.75">
      <c r="A26" s="77"/>
      <c r="B26" s="77"/>
      <c r="C26" s="77"/>
      <c r="D26" s="77"/>
      <c r="E26" s="77"/>
      <c r="F26" s="77"/>
      <c r="G26" s="77"/>
      <c r="H26" s="77"/>
      <c r="I26" s="77"/>
    </row>
    <row r="27" spans="1:9" ht="19.5" customHeight="1">
      <c r="A27" s="70" t="s">
        <v>66</v>
      </c>
      <c r="B27" s="71"/>
      <c r="C27" s="71"/>
      <c r="D27" s="71"/>
      <c r="E27" s="71"/>
      <c r="F27" s="71"/>
      <c r="G27" s="71"/>
      <c r="H27" s="71"/>
      <c r="I27" s="72"/>
    </row>
    <row r="28" spans="1:9" ht="16.5" customHeight="1">
      <c r="A28" s="73"/>
      <c r="B28" s="74"/>
      <c r="C28" s="74"/>
      <c r="D28" s="74"/>
      <c r="E28" s="74"/>
      <c r="F28" s="74"/>
      <c r="G28" s="74"/>
      <c r="H28" s="74"/>
      <c r="I28" s="75"/>
    </row>
    <row r="29" spans="1:9" ht="12.75">
      <c r="A29" s="76"/>
      <c r="B29" s="76"/>
      <c r="C29" s="76"/>
      <c r="D29" s="76"/>
      <c r="E29" s="76"/>
      <c r="F29" s="76"/>
      <c r="G29" s="76"/>
      <c r="H29" s="76"/>
      <c r="I29" s="76"/>
    </row>
  </sheetData>
  <mergeCells count="23">
    <mergeCell ref="A10:I10"/>
    <mergeCell ref="A1:I1"/>
    <mergeCell ref="A3:I4"/>
    <mergeCell ref="A6:I9"/>
    <mergeCell ref="A5:I5"/>
    <mergeCell ref="A2:I2"/>
    <mergeCell ref="A11:I12"/>
    <mergeCell ref="A18:I19"/>
    <mergeCell ref="A21:I22"/>
    <mergeCell ref="A17:I17"/>
    <mergeCell ref="A20:I20"/>
    <mergeCell ref="E14:E16"/>
    <mergeCell ref="A13:I13"/>
    <mergeCell ref="F14:I14"/>
    <mergeCell ref="A15:B15"/>
    <mergeCell ref="F15:I16"/>
    <mergeCell ref="A16:B16"/>
    <mergeCell ref="A14:D14"/>
    <mergeCell ref="A27:I28"/>
    <mergeCell ref="A29:I29"/>
    <mergeCell ref="A26:I26"/>
    <mergeCell ref="A23:I23"/>
    <mergeCell ref="A24:I2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3"/>
  <sheetViews>
    <sheetView workbookViewId="0" topLeftCell="A4">
      <selection activeCell="C8" sqref="C8:E8"/>
    </sheetView>
  </sheetViews>
  <sheetFormatPr defaultColWidth="12.421875" defaultRowHeight="12.75"/>
  <cols>
    <col min="1" max="1" width="12.421875" style="4" customWidth="1"/>
    <col min="2" max="2" width="25.00390625" style="12" customWidth="1"/>
    <col min="3" max="3" width="34.57421875" style="4" customWidth="1"/>
    <col min="4" max="4" width="33.00390625" style="4" customWidth="1"/>
    <col min="5" max="5" width="43.00390625" style="4" customWidth="1"/>
    <col min="6" max="16384" width="12.421875" style="4" customWidth="1"/>
  </cols>
  <sheetData>
    <row r="1" spans="2:5" ht="12.75">
      <c r="B1" s="99" t="s">
        <v>44</v>
      </c>
      <c r="C1" s="99"/>
      <c r="D1" s="99"/>
      <c r="E1" s="99"/>
    </row>
    <row r="2" spans="2:5" ht="16" thickBot="1">
      <c r="B2" s="100"/>
      <c r="C2" s="100"/>
      <c r="D2" s="100"/>
      <c r="E2" s="100"/>
    </row>
    <row r="3" spans="2:5" ht="96" customHeight="1">
      <c r="B3" s="5" t="s">
        <v>13</v>
      </c>
      <c r="C3" s="22" t="s">
        <v>73</v>
      </c>
      <c r="D3" s="6" t="s">
        <v>10</v>
      </c>
      <c r="E3" s="30">
        <v>43435</v>
      </c>
    </row>
    <row r="4" spans="2:5" ht="62.25" customHeight="1">
      <c r="B4" s="9" t="s">
        <v>11</v>
      </c>
      <c r="C4" s="22" t="s">
        <v>53</v>
      </c>
      <c r="D4" s="8" t="s">
        <v>77</v>
      </c>
      <c r="E4" s="31" t="s">
        <v>54</v>
      </c>
    </row>
    <row r="5" spans="2:5" ht="409.5" customHeight="1">
      <c r="B5" s="7" t="s">
        <v>14</v>
      </c>
      <c r="C5" s="40" t="s">
        <v>75</v>
      </c>
      <c r="D5" s="8" t="s">
        <v>15</v>
      </c>
      <c r="E5" s="23" t="s">
        <v>76</v>
      </c>
    </row>
    <row r="6" spans="2:5" ht="75" customHeight="1" thickBot="1">
      <c r="B6" s="9" t="s">
        <v>16</v>
      </c>
      <c r="C6" s="41">
        <v>42837</v>
      </c>
      <c r="D6" s="8" t="s">
        <v>78</v>
      </c>
      <c r="E6" s="29">
        <f>planificador_PY!H9</f>
        <v>10</v>
      </c>
    </row>
    <row r="7" spans="2:5" ht="57" customHeight="1">
      <c r="B7" s="7" t="s">
        <v>37</v>
      </c>
      <c r="C7" s="21" t="s">
        <v>79</v>
      </c>
      <c r="D7" s="32" t="s">
        <v>52</v>
      </c>
      <c r="E7" s="19" t="s">
        <v>38</v>
      </c>
    </row>
    <row r="8" spans="2:5" ht="107.25" customHeight="1">
      <c r="B8" s="10" t="s">
        <v>43</v>
      </c>
      <c r="C8" s="101" t="s">
        <v>90</v>
      </c>
      <c r="D8" s="102"/>
      <c r="E8" s="103"/>
    </row>
    <row r="9" spans="2:5" ht="96.75" customHeight="1">
      <c r="B9" s="11" t="s">
        <v>41</v>
      </c>
      <c r="C9" s="92" t="s">
        <v>80</v>
      </c>
      <c r="D9" s="92"/>
      <c r="E9" s="92"/>
    </row>
    <row r="10" spans="2:5" ht="96.75" customHeight="1">
      <c r="B10" s="11" t="s">
        <v>42</v>
      </c>
      <c r="C10" s="93" t="s">
        <v>55</v>
      </c>
      <c r="D10" s="94"/>
      <c r="E10" s="95"/>
    </row>
    <row r="11" spans="2:5" ht="96.75" customHeight="1">
      <c r="B11" s="10" t="s">
        <v>39</v>
      </c>
      <c r="C11" s="20" t="s">
        <v>45</v>
      </c>
      <c r="D11" s="94" t="s">
        <v>51</v>
      </c>
      <c r="E11" s="95"/>
    </row>
    <row r="12" spans="2:5" ht="81" customHeight="1" thickBot="1">
      <c r="B12" s="11" t="s">
        <v>40</v>
      </c>
      <c r="C12" s="20" t="s">
        <v>56</v>
      </c>
      <c r="D12" s="94" t="s">
        <v>57</v>
      </c>
      <c r="E12" s="95"/>
    </row>
    <row r="13" spans="2:5" ht="42" customHeight="1" thickBot="1">
      <c r="B13" s="96" t="s">
        <v>12</v>
      </c>
      <c r="C13" s="97"/>
      <c r="D13" s="97"/>
      <c r="E13" s="98"/>
    </row>
    <row r="14" ht="70" customHeight="1"/>
    <row r="15" ht="33" customHeight="1"/>
  </sheetData>
  <mergeCells count="7">
    <mergeCell ref="C9:E9"/>
    <mergeCell ref="C10:E10"/>
    <mergeCell ref="B13:E13"/>
    <mergeCell ref="B1:E2"/>
    <mergeCell ref="D11:E11"/>
    <mergeCell ref="D12:E12"/>
    <mergeCell ref="C8:E8"/>
  </mergeCells>
  <printOptions/>
  <pageMargins left="0.75" right="0.75" top="1" bottom="1" header="0.5" footer="0.5"/>
  <pageSetup horizontalDpi="600" verticalDpi="600" orientation="landscape" scale="61" r:id="rId1"/>
  <colBreaks count="1" manualBreakCount="1">
    <brk id="6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"/>
  <sheetViews>
    <sheetView tabSelected="1" workbookViewId="0" topLeftCell="A19">
      <selection activeCell="E14" sqref="E14"/>
    </sheetView>
  </sheetViews>
  <sheetFormatPr defaultColWidth="11.421875" defaultRowHeight="12.75"/>
  <cols>
    <col min="1" max="1" width="5.57421875" style="0" customWidth="1"/>
    <col min="2" max="2" width="34.421875" style="0" customWidth="1"/>
    <col min="3" max="3" width="25.00390625" style="0" customWidth="1"/>
  </cols>
  <sheetData>
    <row r="1" spans="1:8" ht="12.75">
      <c r="A1" s="104" t="s">
        <v>49</v>
      </c>
      <c r="B1" s="104"/>
      <c r="C1" s="104"/>
      <c r="D1" s="104"/>
      <c r="E1" s="104"/>
      <c r="F1" s="104"/>
      <c r="G1" s="104"/>
      <c r="H1" s="104"/>
    </row>
    <row r="2" ht="13" thickBot="1"/>
    <row r="3" spans="1:8" ht="25.5" thickBot="1">
      <c r="A3" s="24" t="s">
        <v>9</v>
      </c>
      <c r="B3" s="36" t="s">
        <v>46</v>
      </c>
      <c r="C3" s="36" t="s">
        <v>3</v>
      </c>
      <c r="D3" s="26" t="s">
        <v>4</v>
      </c>
      <c r="E3" s="26" t="s">
        <v>5</v>
      </c>
      <c r="F3" s="25" t="s">
        <v>8</v>
      </c>
      <c r="G3" s="26" t="s">
        <v>47</v>
      </c>
      <c r="H3" s="26" t="s">
        <v>48</v>
      </c>
    </row>
    <row r="4" spans="1:12" ht="90" customHeight="1" thickBot="1">
      <c r="A4" s="35">
        <v>1</v>
      </c>
      <c r="B4" s="37" t="s">
        <v>81</v>
      </c>
      <c r="C4" s="60" t="s">
        <v>86</v>
      </c>
      <c r="D4" s="55">
        <v>43109</v>
      </c>
      <c r="E4" s="55">
        <v>43146</v>
      </c>
      <c r="F4" s="57">
        <v>37</v>
      </c>
      <c r="G4" s="28">
        <v>20</v>
      </c>
      <c r="H4" s="28">
        <v>10</v>
      </c>
      <c r="L4" s="39"/>
    </row>
    <row r="5" spans="1:12" ht="81" thickBot="1">
      <c r="A5" s="35">
        <v>2</v>
      </c>
      <c r="B5" s="38" t="s">
        <v>82</v>
      </c>
      <c r="C5" s="61" t="s">
        <v>87</v>
      </c>
      <c r="D5" s="56">
        <v>43147</v>
      </c>
      <c r="E5" s="56">
        <v>43220</v>
      </c>
      <c r="F5" s="58">
        <v>74</v>
      </c>
      <c r="G5" s="28">
        <v>20</v>
      </c>
      <c r="H5" s="28">
        <v>0</v>
      </c>
      <c r="L5" s="39"/>
    </row>
    <row r="6" spans="1:8" ht="58" thickBot="1">
      <c r="A6" s="35">
        <v>3</v>
      </c>
      <c r="B6" s="37" t="s">
        <v>83</v>
      </c>
      <c r="C6" s="61" t="s">
        <v>88</v>
      </c>
      <c r="D6" s="56">
        <v>43221</v>
      </c>
      <c r="E6" s="56">
        <v>43250</v>
      </c>
      <c r="F6" s="58">
        <v>30</v>
      </c>
      <c r="G6" s="28">
        <v>20</v>
      </c>
      <c r="H6" s="28">
        <v>0</v>
      </c>
    </row>
    <row r="7" spans="1:8" ht="69.5" thickBot="1">
      <c r="A7" s="35">
        <v>4</v>
      </c>
      <c r="B7" s="38" t="s">
        <v>84</v>
      </c>
      <c r="C7" s="61" t="s">
        <v>89</v>
      </c>
      <c r="D7" s="56">
        <v>43252</v>
      </c>
      <c r="E7" s="56">
        <v>43403</v>
      </c>
      <c r="F7" s="58">
        <v>150</v>
      </c>
      <c r="G7" s="28">
        <v>20</v>
      </c>
      <c r="H7" s="28">
        <v>0</v>
      </c>
    </row>
    <row r="8" spans="1:8" ht="23.5" thickBot="1">
      <c r="A8" s="35">
        <v>5</v>
      </c>
      <c r="B8" s="59" t="s">
        <v>85</v>
      </c>
      <c r="C8" s="61" t="s">
        <v>89</v>
      </c>
      <c r="D8" s="27">
        <v>43405</v>
      </c>
      <c r="E8" s="27">
        <v>43434</v>
      </c>
      <c r="F8" s="58">
        <v>30</v>
      </c>
      <c r="G8" s="28">
        <v>20</v>
      </c>
      <c r="H8" s="28">
        <v>0</v>
      </c>
    </row>
    <row r="9" spans="1:8" ht="13" thickBot="1">
      <c r="A9" s="105" t="s">
        <v>50</v>
      </c>
      <c r="B9" s="106"/>
      <c r="C9" s="106"/>
      <c r="D9" s="106"/>
      <c r="E9" s="106"/>
      <c r="F9" s="106"/>
      <c r="G9" s="33">
        <f>SUM(G4:G8)</f>
        <v>100</v>
      </c>
      <c r="H9" s="34">
        <f>SUM(H4:H8)</f>
        <v>10</v>
      </c>
    </row>
  </sheetData>
  <mergeCells count="2">
    <mergeCell ref="A1:H1"/>
    <mergeCell ref="A9:F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Economía, Industria y Comercio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jquesada</dc:creator>
  <cp:keywords/>
  <dc:description/>
  <cp:lastModifiedBy>Nathalie Artavia Chavarría</cp:lastModifiedBy>
  <cp:lastPrinted>2017-05-18T16:56:29Z</cp:lastPrinted>
  <dcterms:created xsi:type="dcterms:W3CDTF">2010-11-15T21:21:09Z</dcterms:created>
  <dcterms:modified xsi:type="dcterms:W3CDTF">2018-04-18T16:23:58Z</dcterms:modified>
  <cp:category/>
  <cp:version/>
  <cp:contentType/>
  <cp:contentStatus/>
</cp:coreProperties>
</file>